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</mc:Choice>
  </mc:AlternateContent>
  <bookViews>
    <workbookView xWindow="-12" yWindow="0" windowWidth="15600" windowHeight="8148"/>
  </bookViews>
  <sheets>
    <sheet name="Feladatfigyelő" sheetId="1" r:id="rId1"/>
    <sheet name="Bejárás képek" sheetId="5" r:id="rId2"/>
  </sheets>
  <definedNames>
    <definedName name="_xlnm._FilterDatabase" localSheetId="0" hidden="1">Feladatfigyelő!$C$9:$Q$51</definedName>
  </definedNames>
  <calcPr calcId="152511"/>
</workbook>
</file>

<file path=xl/calcChain.xml><?xml version="1.0" encoding="utf-8"?>
<calcChain xmlns="http://schemas.openxmlformats.org/spreadsheetml/2006/main">
  <c r="O12" i="1" l="1"/>
  <c r="O11" i="1"/>
  <c r="O37" i="1"/>
  <c r="O36" i="1"/>
  <c r="H7" i="1"/>
  <c r="M49" i="1" s="1"/>
  <c r="Q7" i="1"/>
  <c r="O10" i="1"/>
  <c r="O32" i="1"/>
  <c r="O33" i="1"/>
  <c r="O34" i="1"/>
  <c r="O35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N7" i="1"/>
  <c r="M42" i="1" l="1"/>
  <c r="M41" i="1"/>
  <c r="M28" i="1"/>
  <c r="M16" i="1"/>
  <c r="M37" i="1"/>
  <c r="M34" i="1"/>
  <c r="M44" i="1"/>
  <c r="M13" i="1"/>
  <c r="M26" i="1"/>
  <c r="M50" i="1"/>
  <c r="M33" i="1"/>
  <c r="M19" i="1"/>
  <c r="M11" i="1"/>
  <c r="M12" i="1"/>
  <c r="M43" i="1"/>
  <c r="M39" i="1"/>
  <c r="M31" i="1"/>
  <c r="M27" i="1"/>
  <c r="M24" i="1"/>
  <c r="M45" i="1"/>
  <c r="M48" i="1"/>
  <c r="M15" i="1"/>
  <c r="M10" i="1"/>
  <c r="M32" i="1"/>
  <c r="M25" i="1"/>
  <c r="M17" i="1"/>
  <c r="M36" i="1"/>
  <c r="M20" i="1"/>
  <c r="M30" i="1"/>
  <c r="M22" i="1"/>
  <c r="M51" i="1"/>
  <c r="M38" i="1"/>
  <c r="M23" i="1"/>
  <c r="M40" i="1"/>
  <c r="M47" i="1"/>
  <c r="M18" i="1"/>
  <c r="M46" i="1"/>
  <c r="M29" i="1"/>
  <c r="M14" i="1"/>
  <c r="M21" i="1"/>
  <c r="M35" i="1"/>
</calcChain>
</file>

<file path=xl/sharedStrings.xml><?xml version="1.0" encoding="utf-8"?>
<sst xmlns="http://schemas.openxmlformats.org/spreadsheetml/2006/main" count="330" uniqueCount="119">
  <si>
    <t>21EC4AE6234AC03ED694338669809AED</t>
  </si>
  <si>
    <t>03895275E0B932004BEFB62BEC93EA28</t>
  </si>
  <si>
    <t>Kritikus</t>
  </si>
  <si>
    <t>Közepes</t>
  </si>
  <si>
    <t>Alacsony</t>
  </si>
  <si>
    <t>Lezárt</t>
  </si>
  <si>
    <t>Nyitott</t>
  </si>
  <si>
    <t>Késés</t>
  </si>
  <si>
    <t>Fontosság</t>
  </si>
  <si>
    <t>Terület</t>
  </si>
  <si>
    <t>Ref. Szám</t>
  </si>
  <si>
    <t>Kezdés dátuma</t>
  </si>
  <si>
    <t>Felelős</t>
  </si>
  <si>
    <t>Határidő</t>
  </si>
  <si>
    <t>Lezárás dátuma</t>
  </si>
  <si>
    <t>Esedékes</t>
  </si>
  <si>
    <t>Státusz</t>
  </si>
  <si>
    <t>Lezárásig eltelt idő</t>
  </si>
  <si>
    <t>Megjegyzés</t>
  </si>
  <si>
    <t>Aktualizálás</t>
  </si>
  <si>
    <t>Fontos</t>
  </si>
  <si>
    <t>Átlagos idő egy feladat lezárásáig</t>
  </si>
  <si>
    <t>nap</t>
  </si>
  <si>
    <t>Összes feladatok száma</t>
  </si>
  <si>
    <t>Aktuális dátum:</t>
  </si>
  <si>
    <t>Elkezdve</t>
  </si>
  <si>
    <t>Feladat típus</t>
  </si>
  <si>
    <t>Éves ütemterv szerint</t>
  </si>
  <si>
    <t>Bejárás alkalmával felvett</t>
  </si>
  <si>
    <t>47147731E3382801318BA18DD7E0CFE0</t>
  </si>
  <si>
    <t>C774C269F39ABC121F24F956E07E2D14</t>
  </si>
  <si>
    <t>BF3DE88E48C372E0EA0133B1DA5925B9</t>
  </si>
  <si>
    <t>Munkavédelem</t>
  </si>
  <si>
    <t>558A97CA90B654D17BEE8F13128EC1C3</t>
  </si>
  <si>
    <t>Tűzvédelem</t>
  </si>
  <si>
    <t>Bejárások fotó melléklete</t>
  </si>
  <si>
    <t>Bejárás dátuma</t>
  </si>
  <si>
    <t>Fotó sorszáma</t>
  </si>
  <si>
    <t xml:space="preserve">Fotó </t>
  </si>
  <si>
    <t>Megjegyzés/feladat</t>
  </si>
  <si>
    <t>Feladat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</si>
  <si>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</si>
  <si>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</si>
  <si>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</si>
  <si>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</si>
  <si>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</si>
  <si>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</si>
  <si>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</si>
  <si>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</si>
  <si>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</si>
  <si>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</si>
  <si>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</si>
  <si>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</si>
  <si>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</si>
  <si>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</si>
  <si>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</si>
  <si>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</si>
  <si>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</si>
  <si>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</si>
  <si>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</si>
  <si>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</si>
  <si>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</si>
  <si>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50E45A94AB18DBD645F05CC520BC468B</t>
  </si>
  <si>
    <t>0566C15DE261E3E3A0B116CA9743E08D</t>
  </si>
  <si>
    <t>C18F433F220A239098F987DF3448C6AF</t>
  </si>
  <si>
    <t>22.</t>
  </si>
  <si>
    <t>Hatósági ellenőrzés</t>
  </si>
  <si>
    <t>Kérdés</t>
  </si>
  <si>
    <t>FELADATFIGYELŐ MEBIR</t>
  </si>
  <si>
    <t>Telephely</t>
  </si>
  <si>
    <t>Minden telephely</t>
  </si>
  <si>
    <t>Ütemterv szerint</t>
  </si>
  <si>
    <t xml:space="preserve">MEBIR </t>
  </si>
  <si>
    <t>Céglogó</t>
  </si>
  <si>
    <t>XX_1</t>
  </si>
  <si>
    <t>XX_2</t>
  </si>
  <si>
    <t>XX_3</t>
  </si>
  <si>
    <t>XX_4</t>
  </si>
  <si>
    <t>4DB3935BD0C2290D2A87CE592AB8A926</t>
  </si>
  <si>
    <t>2E42896A1957DAD339C8E8790D226D0B</t>
  </si>
  <si>
    <t>1DE4DEF07944F24CBE272BB25F770CF0</t>
  </si>
  <si>
    <t>XX_5</t>
  </si>
  <si>
    <t>XX_6</t>
  </si>
  <si>
    <t>XX_7</t>
  </si>
  <si>
    <t>XX_8</t>
  </si>
  <si>
    <t>XX_9</t>
  </si>
  <si>
    <t>XX_10</t>
  </si>
  <si>
    <t>XX_11</t>
  </si>
  <si>
    <t>XX_12</t>
  </si>
  <si>
    <t>XX_13</t>
  </si>
  <si>
    <t>XX_14</t>
  </si>
  <si>
    <t>XX_15</t>
  </si>
  <si>
    <t>XX_16</t>
  </si>
  <si>
    <t>XX_17</t>
  </si>
  <si>
    <t>XX_18</t>
  </si>
  <si>
    <t>XX_19</t>
  </si>
  <si>
    <t>XX_20</t>
  </si>
  <si>
    <t>XX_21</t>
  </si>
  <si>
    <t>XX_22</t>
  </si>
  <si>
    <t>XX_23</t>
  </si>
  <si>
    <t>XX_24</t>
  </si>
  <si>
    <t>XX_25</t>
  </si>
  <si>
    <t>XX_26</t>
  </si>
  <si>
    <t>XX_27</t>
  </si>
  <si>
    <t>XX_28</t>
  </si>
  <si>
    <t>XX_29</t>
  </si>
  <si>
    <t>XX_30</t>
  </si>
  <si>
    <t>XX_31</t>
  </si>
  <si>
    <t>XX_32</t>
  </si>
  <si>
    <t>XX_33</t>
  </si>
  <si>
    <t>XX_34</t>
  </si>
  <si>
    <t>XX_35</t>
  </si>
  <si>
    <t>XX_36</t>
  </si>
  <si>
    <t>XX_37</t>
  </si>
  <si>
    <t>XX_38</t>
  </si>
  <si>
    <t>XX_39</t>
  </si>
  <si>
    <t>XX_40</t>
  </si>
  <si>
    <t>XX_41</t>
  </si>
  <si>
    <t>XX_42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</si>
</sst>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* #,##0\ _€_-;\-* #,##0\ _€_-;_-* &quot;-&quot;??\ _€_-;_-@_-"/>
    <numFmt numFmtId="173" formatCode="_-* #,##0.00\ _€_-;\-* #,##0.00\ _€_-;_-* &quot;-&quot;??\ _€_-;_-@_-"/>
    <numFmt numFmtId="179" formatCode="yyyy/mm/dd;@"/>
  </numFmts>
  <fonts count="14" x14ac:knownFonts="1"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sz val="10"/>
      <color indexed="56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sz val="9"/>
      <color indexed="81"/>
      <name val="Tahoma"/>
      <charset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6"/>
      <color indexed="9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4" fontId="9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72" fontId="10" fillId="0" borderId="0" xfId="1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14" fontId="9" fillId="4" borderId="0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right" vertical="center" wrapText="1"/>
    </xf>
    <xf numFmtId="14" fontId="8" fillId="4" borderId="0" xfId="0" applyNumberFormat="1" applyFont="1" applyFill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79" fontId="8" fillId="6" borderId="5" xfId="0" applyNumberFormat="1" applyFont="1" applyFill="1" applyBorder="1" applyAlignment="1">
      <alignment horizontal="center" vertical="center" wrapText="1"/>
    </xf>
    <xf numFmtId="172" fontId="8" fillId="3" borderId="5" xfId="1" applyNumberFormat="1" applyFont="1" applyFill="1" applyBorder="1" applyAlignment="1">
      <alignment vertical="center" wrapText="1"/>
    </xf>
    <xf numFmtId="172" fontId="8" fillId="6" borderId="5" xfId="1" applyNumberFormat="1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79" fontId="8" fillId="6" borderId="8" xfId="0" applyNumberFormat="1" applyFont="1" applyFill="1" applyBorder="1" applyAlignment="1">
      <alignment horizontal="center" vertical="center" wrapText="1"/>
    </xf>
    <xf numFmtId="172" fontId="8" fillId="6" borderId="8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13" fillId="0" borderId="0" xfId="0" applyFont="1"/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7" borderId="0" xfId="0" applyFont="1" applyFill="1" applyAlignment="1">
      <alignment horizontal="center" vertical="center" wrapText="1"/>
    </xf>
  </cellXfs>
  <cellStyles count="2">
    <cellStyle name="Comma_GENPACT - NISSAN EUROPE Actions Tracker" xfId="1"/>
    <cellStyle name="Normál" xfId="0" builtinId="0"/>
  </cellStyles>
  <dxfs count="13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52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312420</xdr:colOff>
      <xdr:row>3</xdr:row>
      <xdr:rowOff>106680</xdr:rowOff>
    </xdr:to>
    <xdr:sp macro="" textlink="">
      <xdr:nvSpPr>
        <xdr:cNvPr id="1329" name="AutoShape 45" descr="Z"/>
        <xdr:cNvSpPr>
          <a:spLocks noChangeAspect="1" noChangeArrowheads="1"/>
        </xdr:cNvSpPr>
      </xdr:nvSpPr>
      <xdr:spPr bwMode="auto">
        <a:xfrm>
          <a:off x="228600" y="42672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769620</xdr:colOff>
      <xdr:row>5</xdr:row>
      <xdr:rowOff>38100</xdr:rowOff>
    </xdr:to>
    <xdr:sp macro="" textlink="">
      <xdr:nvSpPr>
        <xdr:cNvPr id="1330" name="AutoShape 160" descr="cid:image002.jpg@01CD8502.767CC690"/>
        <xdr:cNvSpPr>
          <a:spLocks noChangeAspect="1" noChangeArrowheads="1"/>
        </xdr:cNvSpPr>
      </xdr:nvSpPr>
      <xdr:spPr bwMode="auto">
        <a:xfrm>
          <a:off x="228600" y="426720"/>
          <a:ext cx="21869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312420</xdr:colOff>
      <xdr:row>2</xdr:row>
      <xdr:rowOff>144780</xdr:rowOff>
    </xdr:to>
    <xdr:sp macro="" textlink="">
      <xdr:nvSpPr>
        <xdr:cNvPr id="1331" name="AutoShape 45" descr="Z"/>
        <xdr:cNvSpPr>
          <a:spLocks noChangeAspect="1" noChangeArrowheads="1"/>
        </xdr:cNvSpPr>
      </xdr:nvSpPr>
      <xdr:spPr bwMode="auto">
        <a:xfrm>
          <a:off x="228600" y="25908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9"/>
  <sheetViews>
    <sheetView showGridLines="0" tabSelected="1" view="pageBreakPreview" zoomScaleNormal="100" zoomScaleSheetLayoutView="100" workbookViewId="0">
      <pane xSplit="9" ySplit="9" topLeftCell="J32" activePane="bottomRight" state="frozenSplit"/>
      <selection pane="topRight" activeCell="D1" sqref="D1"/>
      <selection pane="bottomLeft" activeCell="A11" sqref="A11"/>
      <selection pane="bottomRight" activeCell="C36" sqref="C36"/>
    </sheetView>
  </sheetViews>
  <sheetFormatPr defaultColWidth="15.6640625" defaultRowHeight="13.2" outlineLevelCol="1" x14ac:dyDescent="0.25"/>
  <cols>
    <col min="2" max="2" width="3.33203125" style="1" customWidth="1" collapsed="1"/>
    <col min="3" max="4" width="10.33203125" style="1" customWidth="1"/>
    <col min="5" max="5" width="17.109375" style="1" customWidth="1"/>
    <col min="6" max="6" width="9.88671875" style="2" bestFit="1" customWidth="1"/>
    <col min="7" max="7" width="11.109375" style="2" customWidth="1"/>
    <col min="8" max="8" width="10.5546875" style="2" bestFit="1" customWidth="1"/>
    <col min="9" max="9" width="45.6640625" style="1" customWidth="1"/>
    <col min="10" max="10" width="17.109375" style="2" customWidth="1"/>
    <col min="11" max="11" width="10.33203125" style="2" customWidth="1"/>
    <col min="12" max="12" width="9.6640625" style="2" bestFit="1" customWidth="1"/>
    <col min="13" max="13" width="8.109375" style="1" customWidth="1"/>
    <col min="14" max="14" width="10.33203125" style="2" customWidth="1"/>
    <col min="15" max="15" width="9.5546875" style="2" customWidth="1"/>
    <col min="16" max="16" width="26.5546875" style="1" bestFit="1" customWidth="1"/>
    <col min="17" max="17" width="22.44140625" style="1" customWidth="1"/>
    <col min="18" max="16384" width="15.6640625" style="1"/>
  </cols>
  <sheetData>
    <row r="1" spans="1:17" ht="20.399999999999999" x14ac:dyDescent="0.25">
      <c r="C1" s="59" t="s">
        <v>68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C2"/>
      <c r="D2"/>
    </row>
    <row r="3" spans="1:17" ht="15.6" x14ac:dyDescent="0.3">
      <c r="C3" s="56" t="s">
        <v>73</v>
      </c>
      <c r="D3"/>
    </row>
    <row r="4" spans="1:17" x14ac:dyDescent="0.25">
      <c r="C4"/>
      <c r="D4"/>
    </row>
    <row r="5" spans="1:17" x14ac:dyDescent="0.25">
      <c r="C5"/>
      <c r="D5"/>
    </row>
    <row r="6" spans="1:17" ht="15.75" customHeight="1" x14ac:dyDescent="0.25">
      <c r="E6" s="7"/>
      <c r="F6" s="8"/>
      <c r="G6" s="8"/>
      <c r="H6" s="8"/>
      <c r="I6" s="9"/>
      <c r="J6" s="8"/>
      <c r="K6" s="8"/>
      <c r="L6" s="8"/>
      <c r="M6" s="7"/>
      <c r="N6" s="8"/>
      <c r="O6" s="8"/>
      <c r="P6" s="7"/>
      <c r="Q6" s="7"/>
    </row>
    <row r="7" spans="1:17" x14ac:dyDescent="0.25">
      <c r="E7" s="57" t="s">
        <v>24</v>
      </c>
      <c r="F7" s="57"/>
      <c r="G7" s="10"/>
      <c r="H7" s="11">
        <f ca="1">TODAY()</f>
        <v>43686</v>
      </c>
      <c r="I7" s="7"/>
      <c r="J7" s="58" t="s">
        <v>21</v>
      </c>
      <c r="K7" s="58"/>
      <c r="L7" s="58"/>
      <c r="M7" s="58"/>
      <c r="N7" s="12">
        <f>IF(ISERROR(SUBTOTAL(1,O10:O51)),"",(SUBTOTAL(1,O10:O51)))</f>
        <v>4</v>
      </c>
      <c r="O7" s="13" t="s">
        <v>22</v>
      </c>
      <c r="P7" s="13" t="s">
        <v>23</v>
      </c>
      <c r="Q7" s="14">
        <f>SUBTOTAL(3,J10:J51)</f>
        <v>0</v>
      </c>
    </row>
    <row r="8" spans="1:17" x14ac:dyDescent="0.25">
      <c r="E8" s="10"/>
      <c r="F8" s="10"/>
      <c r="G8" s="10"/>
      <c r="H8" s="11"/>
      <c r="I8" s="7"/>
      <c r="J8" s="16"/>
      <c r="K8" s="16"/>
      <c r="L8" s="16"/>
      <c r="M8" s="16"/>
      <c r="N8" s="12"/>
      <c r="O8" s="13"/>
      <c r="P8" s="13"/>
      <c r="Q8" s="14"/>
    </row>
    <row r="9" spans="1:17" ht="27" thickBot="1" x14ac:dyDescent="0.3">
      <c r="C9" s="39" t="s">
        <v>8</v>
      </c>
      <c r="D9" s="39" t="s">
        <v>69</v>
      </c>
      <c r="E9" s="39" t="s">
        <v>9</v>
      </c>
      <c r="F9" s="39" t="s">
        <v>10</v>
      </c>
      <c r="G9" s="39" t="s">
        <v>26</v>
      </c>
      <c r="H9" s="39" t="s">
        <v>11</v>
      </c>
      <c r="I9" s="39" t="s">
        <v>67</v>
      </c>
      <c r="J9" s="39" t="s">
        <v>12</v>
      </c>
      <c r="K9" s="39" t="s">
        <v>13</v>
      </c>
      <c r="L9" s="39" t="s">
        <v>14</v>
      </c>
      <c r="M9" s="39" t="s">
        <v>15</v>
      </c>
      <c r="N9" s="39" t="s">
        <v>16</v>
      </c>
      <c r="O9" s="39" t="s">
        <v>17</v>
      </c>
      <c r="P9" s="39" t="s">
        <v>18</v>
      </c>
      <c r="Q9" s="4" t="s">
        <v>19</v>
      </c>
    </row>
    <row r="10" spans="1:17" ht="39.6" x14ac:dyDescent="0.25">
      <c r="C10" s="40" t="s">
        <v>20</v>
      </c>
      <c r="D10" s="41" t="s">
        <v>70</v>
      </c>
      <c r="E10" s="41" t="s">
        <v>72</v>
      </c>
      <c r="F10" s="31" t="s">
        <v>74</v>
      </c>
      <c r="G10" s="32" t="s">
        <v>27</v>
      </c>
      <c r="H10" s="42">
        <v>43678</v>
      </c>
      <c r="I10" s="43"/>
      <c r="J10" s="31"/>
      <c r="K10" s="42">
        <v>43708</v>
      </c>
      <c r="L10" s="44">
        <v>43682</v>
      </c>
      <c r="M10" s="45">
        <f t="shared" ref="M10:M51" ca="1" si="0">(K10-$H$7)</f>
        <v>22</v>
      </c>
      <c r="N10" s="41" t="s">
        <v>5</v>
      </c>
      <c r="O10" s="46">
        <f>IF(L10=$P$6,"",(L10-H10))</f>
        <v>4</v>
      </c>
      <c r="P10" s="43"/>
      <c r="Q10" s="37"/>
    </row>
    <row r="11" spans="1:17" ht="39.6" x14ac:dyDescent="0.25">
      <c r="C11" s="40" t="s">
        <v>3</v>
      </c>
      <c r="D11" s="41" t="s">
        <v>70</v>
      </c>
      <c r="E11" s="41" t="s">
        <v>72</v>
      </c>
      <c r="F11" s="31" t="s">
        <v>75</v>
      </c>
      <c r="G11" s="32" t="s">
        <v>27</v>
      </c>
      <c r="H11" s="42">
        <v>43678</v>
      </c>
      <c r="I11" s="43"/>
      <c r="J11" s="31"/>
      <c r="K11" s="42">
        <v>43708</v>
      </c>
      <c r="L11" s="44"/>
      <c r="M11" s="45">
        <f t="shared" ca="1" si="0"/>
        <v>22</v>
      </c>
      <c r="N11" s="41" t="s">
        <v>25</v>
      </c>
      <c r="O11" s="46" t="str">
        <f>IF(L11=$P$6,"",(L11-H11))</f>
        <v/>
      </c>
      <c r="P11" s="43"/>
      <c r="Q11" s="37"/>
    </row>
    <row r="12" spans="1:17" ht="26.4" x14ac:dyDescent="0.25">
      <c r="C12" s="40" t="s">
        <v>2</v>
      </c>
      <c r="D12" s="41" t="s">
        <v>70</v>
      </c>
      <c r="E12" s="41" t="s">
        <v>72</v>
      </c>
      <c r="F12" s="31" t="s">
        <v>76</v>
      </c>
      <c r="G12" s="32" t="s">
        <v>66</v>
      </c>
      <c r="H12" s="42">
        <v>43678</v>
      </c>
      <c r="I12" s="43"/>
      <c r="J12" s="31"/>
      <c r="K12" s="42">
        <v>43671</v>
      </c>
      <c r="L12" s="44"/>
      <c r="M12" s="45">
        <f t="shared" ca="1" si="0"/>
        <v>-15</v>
      </c>
      <c r="N12" s="41" t="s">
        <v>7</v>
      </c>
      <c r="O12" s="46" t="str">
        <f>IF(L12=$P$6,"",(L12-H12))</f>
        <v/>
      </c>
      <c r="P12" s="43"/>
      <c r="Q12" s="37"/>
    </row>
    <row r="13" spans="1:17" ht="26.4" x14ac:dyDescent="0.25">
      <c r="C13" s="40" t="s">
        <v>4</v>
      </c>
      <c r="D13" s="41" t="s">
        <v>70</v>
      </c>
      <c r="E13" s="41" t="s">
        <v>72</v>
      </c>
      <c r="F13" s="31" t="s">
        <v>77</v>
      </c>
      <c r="G13" s="32" t="s">
        <v>71</v>
      </c>
      <c r="H13" s="42">
        <v>43678</v>
      </c>
      <c r="I13" s="43"/>
      <c r="J13" s="31"/>
      <c r="K13" s="42">
        <v>43708</v>
      </c>
      <c r="L13" s="44"/>
      <c r="M13" s="45">
        <f t="shared" ca="1" si="0"/>
        <v>22</v>
      </c>
      <c r="N13" s="41" t="s">
        <v>6</v>
      </c>
      <c r="O13" s="46"/>
      <c r="P13" s="43"/>
      <c r="Q13" s="37"/>
    </row>
    <row r="14" spans="1:17" ht="39.6" x14ac:dyDescent="0.25">
      <c r="C14" s="40" t="s">
        <v>20</v>
      </c>
      <c r="D14" s="41" t="s">
        <v>70</v>
      </c>
      <c r="E14" s="41" t="s">
        <v>72</v>
      </c>
      <c r="F14" s="31" t="s">
        <v>81</v>
      </c>
      <c r="G14" s="32" t="s">
        <v>27</v>
      </c>
      <c r="H14" s="42">
        <v>43678</v>
      </c>
      <c r="I14" s="43"/>
      <c r="J14" s="31"/>
      <c r="K14" s="42">
        <v>43708</v>
      </c>
      <c r="L14" s="44"/>
      <c r="M14" s="45">
        <f t="shared" ca="1" si="0"/>
        <v>22</v>
      </c>
      <c r="N14" s="41" t="s">
        <v>6</v>
      </c>
      <c r="O14" s="46"/>
      <c r="P14" s="43"/>
      <c r="Q14" s="37"/>
    </row>
    <row r="15" spans="1:17" ht="39.6" x14ac:dyDescent="0.25">
      <c r="C15" s="40" t="s">
        <v>20</v>
      </c>
      <c r="D15" s="41" t="s">
        <v>70</v>
      </c>
      <c r="E15" s="41" t="s">
        <v>72</v>
      </c>
      <c r="F15" s="31" t="s">
        <v>82</v>
      </c>
      <c r="G15" s="32" t="s">
        <v>27</v>
      </c>
      <c r="H15" s="42">
        <v>43678</v>
      </c>
      <c r="I15" s="43"/>
      <c r="J15" s="31"/>
      <c r="K15" s="42">
        <v>43708</v>
      </c>
      <c r="L15" s="44"/>
      <c r="M15" s="45">
        <f t="shared" ca="1" si="0"/>
        <v>22</v>
      </c>
      <c r="N15" s="41" t="s">
        <v>6</v>
      </c>
      <c r="O15" s="46"/>
      <c r="P15" s="43"/>
      <c r="Q15" s="37"/>
    </row>
    <row r="16" spans="1:17" ht="39.6" x14ac:dyDescent="0.25">
      <c r="C16" s="40" t="s">
        <v>20</v>
      </c>
      <c r="D16" s="41" t="s">
        <v>70</v>
      </c>
      <c r="E16" s="41" t="s">
        <v>72</v>
      </c>
      <c r="F16" s="31" t="s">
        <v>83</v>
      </c>
      <c r="G16" s="32" t="s">
        <v>27</v>
      </c>
      <c r="H16" s="42">
        <v>43678</v>
      </c>
      <c r="I16" s="43"/>
      <c r="J16" s="31"/>
      <c r="K16" s="42">
        <v>43708</v>
      </c>
      <c r="L16" s="44"/>
      <c r="M16" s="45">
        <f t="shared" ca="1" si="0"/>
        <v>22</v>
      </c>
      <c r="N16" s="41" t="s">
        <v>6</v>
      </c>
      <c r="O16" s="46"/>
      <c r="P16" s="43"/>
      <c r="Q16" s="37"/>
    </row>
    <row r="17" spans="1:17" ht="39.6" x14ac:dyDescent="0.25">
      <c r="C17" s="40" t="s">
        <v>20</v>
      </c>
      <c r="D17" s="41" t="s">
        <v>70</v>
      </c>
      <c r="E17" s="41" t="s">
        <v>72</v>
      </c>
      <c r="F17" s="31" t="s">
        <v>84</v>
      </c>
      <c r="G17" s="32" t="s">
        <v>27</v>
      </c>
      <c r="H17" s="42">
        <v>43678</v>
      </c>
      <c r="I17" s="43"/>
      <c r="J17" s="31"/>
      <c r="K17" s="42">
        <v>43708</v>
      </c>
      <c r="L17" s="44"/>
      <c r="M17" s="45">
        <f t="shared" ca="1" si="0"/>
        <v>22</v>
      </c>
      <c r="N17" s="41" t="s">
        <v>6</v>
      </c>
      <c r="O17" s="46"/>
      <c r="P17" s="43"/>
      <c r="Q17" s="37"/>
    </row>
    <row r="18" spans="1:17" ht="39.6" x14ac:dyDescent="0.25">
      <c r="C18" s="40" t="s">
        <v>20</v>
      </c>
      <c r="D18" s="41" t="s">
        <v>70</v>
      </c>
      <c r="E18" s="41" t="s">
        <v>72</v>
      </c>
      <c r="F18" s="31" t="s">
        <v>85</v>
      </c>
      <c r="G18" s="32" t="s">
        <v>27</v>
      </c>
      <c r="H18" s="42">
        <v>43678</v>
      </c>
      <c r="I18" s="43"/>
      <c r="J18" s="31"/>
      <c r="K18" s="42">
        <v>43708</v>
      </c>
      <c r="L18" s="44"/>
      <c r="M18" s="45">
        <f t="shared" ca="1" si="0"/>
        <v>22</v>
      </c>
      <c r="N18" s="41" t="s">
        <v>6</v>
      </c>
      <c r="O18" s="46"/>
      <c r="P18" s="43"/>
      <c r="Q18" s="37"/>
    </row>
    <row r="19" spans="1:17" ht="39.6" x14ac:dyDescent="0.25">
      <c r="C19" s="40" t="s">
        <v>20</v>
      </c>
      <c r="D19" s="41" t="s">
        <v>70</v>
      </c>
      <c r="E19" s="41" t="s">
        <v>72</v>
      </c>
      <c r="F19" s="31" t="s">
        <v>86</v>
      </c>
      <c r="G19" s="32" t="s">
        <v>27</v>
      </c>
      <c r="H19" s="42">
        <v>43678</v>
      </c>
      <c r="I19" s="43"/>
      <c r="J19" s="31"/>
      <c r="K19" s="42">
        <v>43708</v>
      </c>
      <c r="L19" s="44"/>
      <c r="M19" s="45">
        <f t="shared" ca="1" si="0"/>
        <v>22</v>
      </c>
      <c r="N19" s="41" t="s">
        <v>6</v>
      </c>
      <c r="O19" s="46"/>
      <c r="P19" s="43"/>
      <c r="Q19" s="37"/>
    </row>
    <row r="20" spans="1:17" ht="39.6" x14ac:dyDescent="0.25">
      <c r="C20" s="40" t="s">
        <v>20</v>
      </c>
      <c r="D20" s="41" t="s">
        <v>70</v>
      </c>
      <c r="E20" s="41" t="s">
        <v>32</v>
      </c>
      <c r="F20" s="31" t="s">
        <v>87</v>
      </c>
      <c r="G20" s="32" t="s">
        <v>27</v>
      </c>
      <c r="H20" s="42">
        <v>43678</v>
      </c>
      <c r="I20" s="43"/>
      <c r="J20" s="31"/>
      <c r="K20" s="42">
        <v>43708</v>
      </c>
      <c r="L20" s="44"/>
      <c r="M20" s="45">
        <f t="shared" ca="1" si="0"/>
        <v>22</v>
      </c>
      <c r="N20" s="41" t="s">
        <v>6</v>
      </c>
      <c r="O20" s="46"/>
      <c r="P20" s="43"/>
      <c r="Q20" s="38"/>
    </row>
    <row r="21" spans="1:17" ht="39.6" x14ac:dyDescent="0.25">
      <c r="C21" s="40" t="s">
        <v>2</v>
      </c>
      <c r="D21" s="41" t="s">
        <v>70</v>
      </c>
      <c r="E21" s="41" t="s">
        <v>32</v>
      </c>
      <c r="F21" s="31" t="s">
        <v>88</v>
      </c>
      <c r="G21" s="32" t="s">
        <v>27</v>
      </c>
      <c r="H21" s="42">
        <v>43678</v>
      </c>
      <c r="I21" s="43"/>
      <c r="J21" s="31"/>
      <c r="K21" s="42">
        <v>43708</v>
      </c>
      <c r="L21" s="44"/>
      <c r="M21" s="45">
        <f t="shared" ca="1" si="0"/>
        <v>22</v>
      </c>
      <c r="N21" s="41" t="s">
        <v>6</v>
      </c>
      <c r="O21" s="46"/>
      <c r="P21" s="43"/>
      <c r="Q21" s="38"/>
    </row>
    <row r="22" spans="1:17" ht="39.6" x14ac:dyDescent="0.25">
      <c r="C22" s="40" t="s">
        <v>2</v>
      </c>
      <c r="D22" s="41" t="s">
        <v>70</v>
      </c>
      <c r="E22" s="41" t="s">
        <v>32</v>
      </c>
      <c r="F22" s="31" t="s">
        <v>89</v>
      </c>
      <c r="G22" s="32" t="s">
        <v>27</v>
      </c>
      <c r="H22" s="42">
        <v>43678</v>
      </c>
      <c r="I22" s="43"/>
      <c r="J22" s="31"/>
      <c r="K22" s="42">
        <v>43708</v>
      </c>
      <c r="L22" s="44"/>
      <c r="M22" s="45">
        <f t="shared" ca="1" si="0"/>
        <v>22</v>
      </c>
      <c r="N22" s="41" t="s">
        <v>6</v>
      </c>
      <c r="O22" s="46"/>
      <c r="P22" s="47"/>
      <c r="Q22" s="38"/>
    </row>
    <row r="23" spans="1:17" ht="39.6" x14ac:dyDescent="0.25">
      <c r="C23" s="40" t="s">
        <v>20</v>
      </c>
      <c r="D23" s="41" t="s">
        <v>70</v>
      </c>
      <c r="E23" s="41" t="s">
        <v>32</v>
      </c>
      <c r="F23" s="31" t="s">
        <v>90</v>
      </c>
      <c r="G23" s="32" t="s">
        <v>27</v>
      </c>
      <c r="H23" s="42">
        <v>43678</v>
      </c>
      <c r="I23" s="43"/>
      <c r="J23" s="31"/>
      <c r="K23" s="42">
        <v>43708</v>
      </c>
      <c r="L23" s="44"/>
      <c r="M23" s="45">
        <f t="shared" ca="1" si="0"/>
        <v>22</v>
      </c>
      <c r="N23" s="41" t="s">
        <v>6</v>
      </c>
      <c r="O23" s="46"/>
      <c r="P23" s="43"/>
      <c r="Q23" s="38"/>
    </row>
    <row r="24" spans="1:17" ht="39.6" x14ac:dyDescent="0.25">
      <c r="C24" s="40" t="s">
        <v>20</v>
      </c>
      <c r="D24" s="41" t="s">
        <v>70</v>
      </c>
      <c r="E24" s="41" t="s">
        <v>32</v>
      </c>
      <c r="F24" s="31" t="s">
        <v>91</v>
      </c>
      <c r="G24" s="32" t="s">
        <v>27</v>
      </c>
      <c r="H24" s="42">
        <v>43678</v>
      </c>
      <c r="I24" s="43"/>
      <c r="J24" s="31"/>
      <c r="K24" s="42">
        <v>43708</v>
      </c>
      <c r="L24" s="44"/>
      <c r="M24" s="45">
        <f t="shared" ca="1" si="0"/>
        <v>22</v>
      </c>
      <c r="N24" s="41" t="s">
        <v>6</v>
      </c>
      <c r="O24" s="46"/>
      <c r="P24" s="43"/>
      <c r="Q24" s="38"/>
    </row>
    <row r="25" spans="1:17" ht="39.6" x14ac:dyDescent="0.25">
      <c r="C25" s="40" t="s">
        <v>20</v>
      </c>
      <c r="D25" s="41" t="s">
        <v>70</v>
      </c>
      <c r="E25" s="41" t="s">
        <v>32</v>
      </c>
      <c r="F25" s="31" t="s">
        <v>92</v>
      </c>
      <c r="G25" s="32" t="s">
        <v>27</v>
      </c>
      <c r="H25" s="42">
        <v>43678</v>
      </c>
      <c r="I25" s="43"/>
      <c r="J25" s="31"/>
      <c r="K25" s="42">
        <v>43708</v>
      </c>
      <c r="L25" s="44">
        <v>42101</v>
      </c>
      <c r="M25" s="45">
        <f t="shared" ca="1" si="0"/>
        <v>22</v>
      </c>
      <c r="N25" s="41" t="s">
        <v>5</v>
      </c>
      <c r="O25" s="46"/>
      <c r="P25" s="43"/>
      <c r="Q25" s="38"/>
    </row>
    <row r="26" spans="1:17" ht="39.6" x14ac:dyDescent="0.25">
      <c r="C26" s="40" t="s">
        <v>20</v>
      </c>
      <c r="D26" s="41" t="s">
        <v>70</v>
      </c>
      <c r="E26" s="41" t="s">
        <v>32</v>
      </c>
      <c r="F26" s="31" t="s">
        <v>93</v>
      </c>
      <c r="G26" s="32" t="s">
        <v>27</v>
      </c>
      <c r="H26" s="42">
        <v>43678</v>
      </c>
      <c r="I26" s="43"/>
      <c r="J26" s="31"/>
      <c r="K26" s="42">
        <v>43708</v>
      </c>
      <c r="L26" s="44"/>
      <c r="M26" s="45">
        <f t="shared" ca="1" si="0"/>
        <v>22</v>
      </c>
      <c r="N26" s="41" t="s">
        <v>25</v>
      </c>
      <c r="O26" s="46"/>
      <c r="P26" s="43"/>
      <c r="Q26" s="38"/>
    </row>
    <row r="27" spans="1:17" ht="39.6" x14ac:dyDescent="0.25">
      <c r="C27" s="40" t="s">
        <v>20</v>
      </c>
      <c r="D27" s="41" t="s">
        <v>70</v>
      </c>
      <c r="E27" s="41" t="s">
        <v>32</v>
      </c>
      <c r="F27" s="31" t="s">
        <v>94</v>
      </c>
      <c r="G27" s="32" t="s">
        <v>27</v>
      </c>
      <c r="H27" s="42">
        <v>43678</v>
      </c>
      <c r="I27" s="43"/>
      <c r="J27" s="31"/>
      <c r="K27" s="42">
        <v>43708</v>
      </c>
      <c r="L27" s="44"/>
      <c r="M27" s="45">
        <f t="shared" ca="1" si="0"/>
        <v>22</v>
      </c>
      <c r="N27" s="41" t="s">
        <v>6</v>
      </c>
      <c r="O27" s="46"/>
      <c r="P27" s="43"/>
      <c r="Q27" s="38"/>
    </row>
    <row r="28" spans="1:17" ht="26.4" x14ac:dyDescent="0.25">
      <c r="C28" s="40" t="s">
        <v>20</v>
      </c>
      <c r="D28" s="41" t="s">
        <v>70</v>
      </c>
      <c r="E28" s="41" t="s">
        <v>32</v>
      </c>
      <c r="F28" s="31" t="s">
        <v>95</v>
      </c>
      <c r="G28" s="32" t="s">
        <v>66</v>
      </c>
      <c r="H28" s="42">
        <v>43678</v>
      </c>
      <c r="I28" s="43"/>
      <c r="J28" s="31"/>
      <c r="K28" s="42">
        <v>43708</v>
      </c>
      <c r="L28" s="44"/>
      <c r="M28" s="45">
        <f t="shared" ca="1" si="0"/>
        <v>22</v>
      </c>
      <c r="N28" s="41" t="s">
        <v>6</v>
      </c>
      <c r="O28" s="46"/>
      <c r="P28" s="43"/>
      <c r="Q28" s="38"/>
    </row>
    <row r="29" spans="1:17" ht="39.6" x14ac:dyDescent="0.25">
      <c r="C29" s="40" t="s">
        <v>20</v>
      </c>
      <c r="D29" s="41" t="s">
        <v>70</v>
      </c>
      <c r="E29" s="41" t="s">
        <v>32</v>
      </c>
      <c r="F29" s="31" t="s">
        <v>96</v>
      </c>
      <c r="G29" s="32" t="s">
        <v>27</v>
      </c>
      <c r="H29" s="42">
        <v>43678</v>
      </c>
      <c r="I29" s="43"/>
      <c r="J29" s="31"/>
      <c r="K29" s="42">
        <v>43708</v>
      </c>
      <c r="L29" s="44"/>
      <c r="M29" s="45">
        <f t="shared" ca="1" si="0"/>
        <v>22</v>
      </c>
      <c r="N29" s="41" t="s">
        <v>6</v>
      </c>
      <c r="O29" s="46"/>
      <c r="P29" s="43"/>
      <c r="Q29" s="38"/>
    </row>
    <row r="30" spans="1:17" ht="39.6" x14ac:dyDescent="0.25">
      <c r="C30" s="40" t="s">
        <v>20</v>
      </c>
      <c r="D30" s="41" t="s">
        <v>70</v>
      </c>
      <c r="E30" s="41" t="s">
        <v>32</v>
      </c>
      <c r="F30" s="31" t="s">
        <v>97</v>
      </c>
      <c r="G30" s="32" t="s">
        <v>27</v>
      </c>
      <c r="H30" s="42">
        <v>43678</v>
      </c>
      <c r="I30" s="43"/>
      <c r="J30" s="31"/>
      <c r="K30" s="42">
        <v>43708</v>
      </c>
      <c r="L30" s="44"/>
      <c r="M30" s="45">
        <f t="shared" ca="1" si="0"/>
        <v>22</v>
      </c>
      <c r="N30" s="41" t="s">
        <v>6</v>
      </c>
      <c r="O30" s="46"/>
      <c r="P30" s="43"/>
      <c r="Q30" s="38"/>
    </row>
    <row r="31" spans="1:17" ht="39.6" x14ac:dyDescent="0.25">
      <c r="C31" s="40" t="s">
        <v>20</v>
      </c>
      <c r="D31" s="41" t="s">
        <v>70</v>
      </c>
      <c r="E31" s="41" t="s">
        <v>32</v>
      </c>
      <c r="F31" s="31" t="s">
        <v>98</v>
      </c>
      <c r="G31" s="32" t="s">
        <v>27</v>
      </c>
      <c r="H31" s="42">
        <v>43678</v>
      </c>
      <c r="I31" s="43"/>
      <c r="J31" s="31"/>
      <c r="K31" s="42">
        <v>43708</v>
      </c>
      <c r="L31" s="44"/>
      <c r="M31" s="45">
        <f t="shared" ca="1" si="0"/>
        <v>22</v>
      </c>
      <c r="N31" s="41" t="s">
        <v>6</v>
      </c>
      <c r="O31" s="46"/>
      <c r="P31" s="43"/>
      <c r="Q31" s="38"/>
    </row>
    <row r="32" spans="1:17" ht="39.6" x14ac:dyDescent="0.25">
      <c r="C32" s="40" t="s">
        <v>20</v>
      </c>
      <c r="D32" s="41" t="s">
        <v>70</v>
      </c>
      <c r="E32" s="41" t="s">
        <v>32</v>
      </c>
      <c r="F32" s="31" t="s">
        <v>99</v>
      </c>
      <c r="G32" s="32" t="s">
        <v>27</v>
      </c>
      <c r="H32" s="42">
        <v>43678</v>
      </c>
      <c r="I32" s="43"/>
      <c r="J32" s="31"/>
      <c r="K32" s="42">
        <v>43708</v>
      </c>
      <c r="L32" s="44"/>
      <c r="M32" s="45">
        <f t="shared" ca="1" si="0"/>
        <v>22</v>
      </c>
      <c r="N32" s="41" t="s">
        <v>6</v>
      </c>
      <c r="O32" s="46" t="str">
        <f t="shared" ref="O32:O50" si="1">IF(L32=$P$6,"",(L32-H32))</f>
        <v/>
      </c>
      <c r="P32" s="43"/>
      <c r="Q32" s="38"/>
    </row>
    <row r="33" spans="1:17" ht="39.6" x14ac:dyDescent="0.25">
      <c r="C33" s="40" t="s">
        <v>20</v>
      </c>
      <c r="D33" s="41" t="s">
        <v>70</v>
      </c>
      <c r="E33" s="41" t="s">
        <v>32</v>
      </c>
      <c r="F33" s="31" t="s">
        <v>100</v>
      </c>
      <c r="G33" s="32" t="s">
        <v>27</v>
      </c>
      <c r="H33" s="42">
        <v>43678</v>
      </c>
      <c r="I33" s="43"/>
      <c r="J33" s="31"/>
      <c r="K33" s="42">
        <v>43708</v>
      </c>
      <c r="L33" s="44"/>
      <c r="M33" s="45">
        <f t="shared" ca="1" si="0"/>
        <v>22</v>
      </c>
      <c r="N33" s="41" t="s">
        <v>6</v>
      </c>
      <c r="O33" s="46" t="str">
        <f t="shared" si="1"/>
        <v/>
      </c>
      <c r="P33" s="43"/>
      <c r="Q33" s="38"/>
    </row>
    <row r="34" spans="1:17" ht="39.6" x14ac:dyDescent="0.25">
      <c r="C34" s="40" t="s">
        <v>20</v>
      </c>
      <c r="D34" s="41" t="s">
        <v>70</v>
      </c>
      <c r="E34" s="41" t="s">
        <v>32</v>
      </c>
      <c r="F34" s="31" t="s">
        <v>101</v>
      </c>
      <c r="G34" s="32" t="s">
        <v>27</v>
      </c>
      <c r="H34" s="42">
        <v>43678</v>
      </c>
      <c r="I34" s="43"/>
      <c r="J34" s="31"/>
      <c r="K34" s="42">
        <v>43708</v>
      </c>
      <c r="L34" s="44"/>
      <c r="M34" s="45">
        <f t="shared" ca="1" si="0"/>
        <v>22</v>
      </c>
      <c r="N34" s="41" t="s">
        <v>6</v>
      </c>
      <c r="O34" s="46" t="str">
        <f t="shared" si="1"/>
        <v/>
      </c>
      <c r="P34" s="43"/>
      <c r="Q34" s="38"/>
    </row>
    <row r="35" spans="1:17" ht="39.6" x14ac:dyDescent="0.25">
      <c r="C35" s="40" t="s">
        <v>20</v>
      </c>
      <c r="D35" s="41" t="s">
        <v>70</v>
      </c>
      <c r="E35" s="41" t="s">
        <v>32</v>
      </c>
      <c r="F35" s="31" t="s">
        <v>102</v>
      </c>
      <c r="G35" s="32" t="s">
        <v>28</v>
      </c>
      <c r="H35" s="42">
        <v>43678</v>
      </c>
      <c r="I35" s="43"/>
      <c r="J35" s="31"/>
      <c r="K35" s="42">
        <v>43708</v>
      </c>
      <c r="L35" s="44"/>
      <c r="M35" s="45">
        <f t="shared" ca="1" si="0"/>
        <v>22</v>
      </c>
      <c r="N35" s="41" t="s">
        <v>6</v>
      </c>
      <c r="O35" s="46" t="str">
        <f t="shared" si="1"/>
        <v/>
      </c>
      <c r="P35" s="43"/>
      <c r="Q35" s="38"/>
    </row>
    <row r="36" spans="1:17" ht="39.6" x14ac:dyDescent="0.25">
      <c r="C36" s="40" t="s">
        <v>20</v>
      </c>
      <c r="D36" s="41" t="s">
        <v>70</v>
      </c>
      <c r="E36" s="41" t="s">
        <v>32</v>
      </c>
      <c r="F36" s="31" t="s">
        <v>103</v>
      </c>
      <c r="G36" s="32" t="s">
        <v>28</v>
      </c>
      <c r="H36" s="42">
        <v>43678</v>
      </c>
      <c r="I36" s="43"/>
      <c r="J36" s="31"/>
      <c r="K36" s="42">
        <v>43708</v>
      </c>
      <c r="L36" s="44"/>
      <c r="M36" s="45">
        <f t="shared" ca="1" si="0"/>
        <v>22</v>
      </c>
      <c r="N36" s="41" t="s">
        <v>6</v>
      </c>
      <c r="O36" s="46" t="str">
        <f t="shared" si="1"/>
        <v/>
      </c>
      <c r="P36" s="43"/>
      <c r="Q36" s="38"/>
    </row>
    <row r="37" spans="1:17" ht="39.6" x14ac:dyDescent="0.25">
      <c r="C37" s="40" t="s">
        <v>20</v>
      </c>
      <c r="D37" s="41" t="s">
        <v>70</v>
      </c>
      <c r="E37" s="41" t="s">
        <v>32</v>
      </c>
      <c r="F37" s="31" t="s">
        <v>104</v>
      </c>
      <c r="G37" s="32" t="s">
        <v>28</v>
      </c>
      <c r="H37" s="42">
        <v>43678</v>
      </c>
      <c r="I37" s="43"/>
      <c r="J37" s="31"/>
      <c r="K37" s="42">
        <v>43708</v>
      </c>
      <c r="L37" s="44"/>
      <c r="M37" s="45">
        <f t="shared" ca="1" si="0"/>
        <v>22</v>
      </c>
      <c r="N37" s="41" t="s">
        <v>6</v>
      </c>
      <c r="O37" s="46" t="str">
        <f t="shared" si="1"/>
        <v/>
      </c>
      <c r="P37" s="43"/>
      <c r="Q37" s="38"/>
    </row>
    <row r="38" spans="1:17" ht="39.6" x14ac:dyDescent="0.25">
      <c r="C38" s="40" t="s">
        <v>20</v>
      </c>
      <c r="D38" s="41" t="s">
        <v>70</v>
      </c>
      <c r="E38" s="41" t="s">
        <v>32</v>
      </c>
      <c r="F38" s="31" t="s">
        <v>105</v>
      </c>
      <c r="G38" s="32" t="s">
        <v>28</v>
      </c>
      <c r="H38" s="42">
        <v>43678</v>
      </c>
      <c r="I38" s="43"/>
      <c r="J38" s="31"/>
      <c r="K38" s="42">
        <v>43708</v>
      </c>
      <c r="L38" s="44"/>
      <c r="M38" s="45">
        <f t="shared" ca="1" si="0"/>
        <v>22</v>
      </c>
      <c r="N38" s="41" t="s">
        <v>6</v>
      </c>
      <c r="O38" s="46" t="str">
        <f t="shared" si="1"/>
        <v/>
      </c>
      <c r="P38" s="43"/>
      <c r="Q38" s="38"/>
    </row>
    <row r="39" spans="1:17" ht="39.6" x14ac:dyDescent="0.25">
      <c r="C39" s="40" t="s">
        <v>20</v>
      </c>
      <c r="D39" s="41" t="s">
        <v>70</v>
      </c>
      <c r="E39" s="41" t="s">
        <v>32</v>
      </c>
      <c r="F39" s="31" t="s">
        <v>106</v>
      </c>
      <c r="G39" s="32" t="s">
        <v>28</v>
      </c>
      <c r="H39" s="42">
        <v>43678</v>
      </c>
      <c r="I39" s="43"/>
      <c r="J39" s="31"/>
      <c r="K39" s="42">
        <v>43708</v>
      </c>
      <c r="L39" s="44"/>
      <c r="M39" s="45">
        <f t="shared" ca="1" si="0"/>
        <v>22</v>
      </c>
      <c r="N39" s="41" t="s">
        <v>6</v>
      </c>
      <c r="O39" s="46" t="str">
        <f t="shared" si="1"/>
        <v/>
      </c>
      <c r="P39" s="43"/>
      <c r="Q39" s="38"/>
    </row>
    <row r="40" spans="1:17" ht="39.6" x14ac:dyDescent="0.25">
      <c r="C40" s="40" t="s">
        <v>20</v>
      </c>
      <c r="D40" s="41" t="s">
        <v>70</v>
      </c>
      <c r="E40" s="41" t="s">
        <v>32</v>
      </c>
      <c r="F40" s="31" t="s">
        <v>107</v>
      </c>
      <c r="G40" s="32" t="s">
        <v>28</v>
      </c>
      <c r="H40" s="42">
        <v>43678</v>
      </c>
      <c r="I40" s="43"/>
      <c r="J40" s="31"/>
      <c r="K40" s="42">
        <v>43708</v>
      </c>
      <c r="L40" s="44"/>
      <c r="M40" s="45">
        <f t="shared" ca="1" si="0"/>
        <v>22</v>
      </c>
      <c r="N40" s="41" t="s">
        <v>6</v>
      </c>
      <c r="O40" s="46" t="str">
        <f t="shared" si="1"/>
        <v/>
      </c>
      <c r="P40" s="43"/>
      <c r="Q40" s="38"/>
    </row>
    <row r="41" spans="1:17" ht="39.6" x14ac:dyDescent="0.25">
      <c r="C41" s="40" t="s">
        <v>20</v>
      </c>
      <c r="D41" s="41" t="s">
        <v>70</v>
      </c>
      <c r="E41" s="41" t="s">
        <v>32</v>
      </c>
      <c r="F41" s="31" t="s">
        <v>108</v>
      </c>
      <c r="G41" s="32" t="s">
        <v>28</v>
      </c>
      <c r="H41" s="42">
        <v>43678</v>
      </c>
      <c r="I41" s="43"/>
      <c r="J41" s="31"/>
      <c r="K41" s="42">
        <v>43708</v>
      </c>
      <c r="L41" s="44"/>
      <c r="M41" s="45">
        <f t="shared" ca="1" si="0"/>
        <v>22</v>
      </c>
      <c r="N41" s="41" t="s">
        <v>6</v>
      </c>
      <c r="O41" s="46" t="str">
        <f t="shared" si="1"/>
        <v/>
      </c>
      <c r="P41" s="43"/>
      <c r="Q41" s="38"/>
    </row>
    <row r="42" spans="1:17" ht="39.6" x14ac:dyDescent="0.25">
      <c r="C42" s="40" t="s">
        <v>20</v>
      </c>
      <c r="D42" s="41" t="s">
        <v>70</v>
      </c>
      <c r="E42" s="41" t="s">
        <v>32</v>
      </c>
      <c r="F42" s="31" t="s">
        <v>109</v>
      </c>
      <c r="G42" s="32" t="s">
        <v>28</v>
      </c>
      <c r="H42" s="42">
        <v>43678</v>
      </c>
      <c r="I42" s="43"/>
      <c r="J42" s="31"/>
      <c r="K42" s="42">
        <v>43708</v>
      </c>
      <c r="L42" s="44"/>
      <c r="M42" s="45">
        <f t="shared" ca="1" si="0"/>
        <v>22</v>
      </c>
      <c r="N42" s="41" t="s">
        <v>6</v>
      </c>
      <c r="O42" s="46" t="str">
        <f t="shared" si="1"/>
        <v/>
      </c>
      <c r="P42" s="43"/>
      <c r="Q42" s="38"/>
    </row>
    <row r="43" spans="1:17" ht="39.6" x14ac:dyDescent="0.25">
      <c r="C43" s="51" t="s">
        <v>20</v>
      </c>
      <c r="D43" s="41" t="s">
        <v>70</v>
      </c>
      <c r="E43" s="48" t="s">
        <v>32</v>
      </c>
      <c r="F43" s="31" t="s">
        <v>110</v>
      </c>
      <c r="G43" s="49" t="s">
        <v>28</v>
      </c>
      <c r="H43" s="42">
        <v>43678</v>
      </c>
      <c r="I43" s="43"/>
      <c r="J43" s="31"/>
      <c r="K43" s="42">
        <v>43708</v>
      </c>
      <c r="L43" s="52"/>
      <c r="M43" s="45">
        <f t="shared" ca="1" si="0"/>
        <v>22</v>
      </c>
      <c r="N43" s="41" t="s">
        <v>6</v>
      </c>
      <c r="O43" s="53" t="str">
        <f t="shared" si="1"/>
        <v/>
      </c>
      <c r="P43" s="50"/>
      <c r="Q43" s="54"/>
    </row>
    <row r="44" spans="1:17" ht="39.6" x14ac:dyDescent="0.25">
      <c r="C44" s="51" t="s">
        <v>20</v>
      </c>
      <c r="D44" s="41" t="s">
        <v>70</v>
      </c>
      <c r="E44" s="41" t="s">
        <v>32</v>
      </c>
      <c r="F44" s="31" t="s">
        <v>111</v>
      </c>
      <c r="G44" s="32" t="s">
        <v>28</v>
      </c>
      <c r="H44" s="42">
        <v>43678</v>
      </c>
      <c r="I44" s="43"/>
      <c r="J44" s="31"/>
      <c r="K44" s="42">
        <v>43708</v>
      </c>
      <c r="L44" s="44"/>
      <c r="M44" s="45">
        <f t="shared" ca="1" si="0"/>
        <v>22</v>
      </c>
      <c r="N44" s="41" t="s">
        <v>6</v>
      </c>
      <c r="O44" s="46" t="str">
        <f t="shared" si="1"/>
        <v/>
      </c>
      <c r="P44" s="43"/>
      <c r="Q44" s="55"/>
    </row>
    <row r="45" spans="1:17" ht="39.6" x14ac:dyDescent="0.25">
      <c r="C45" s="51" t="s">
        <v>20</v>
      </c>
      <c r="D45" s="41" t="s">
        <v>70</v>
      </c>
      <c r="E45" s="41" t="s">
        <v>32</v>
      </c>
      <c r="F45" s="31" t="s">
        <v>112</v>
      </c>
      <c r="G45" s="32" t="s">
        <v>28</v>
      </c>
      <c r="H45" s="42">
        <v>43678</v>
      </c>
      <c r="I45" s="43"/>
      <c r="J45" s="31"/>
      <c r="K45" s="42">
        <v>43708</v>
      </c>
      <c r="L45" s="44"/>
      <c r="M45" s="45">
        <f t="shared" ca="1" si="0"/>
        <v>22</v>
      </c>
      <c r="N45" s="41" t="s">
        <v>6</v>
      </c>
      <c r="O45" s="46" t="str">
        <f t="shared" si="1"/>
        <v/>
      </c>
      <c r="P45" s="43"/>
      <c r="Q45" s="55"/>
    </row>
    <row r="46" spans="1:17" ht="39.6" x14ac:dyDescent="0.25">
      <c r="C46" s="51" t="s">
        <v>20</v>
      </c>
      <c r="D46" s="41" t="s">
        <v>70</v>
      </c>
      <c r="E46" s="41" t="s">
        <v>32</v>
      </c>
      <c r="F46" s="31" t="s">
        <v>113</v>
      </c>
      <c r="G46" s="32" t="s">
        <v>28</v>
      </c>
      <c r="H46" s="42">
        <v>43678</v>
      </c>
      <c r="I46" s="43"/>
      <c r="J46" s="31"/>
      <c r="K46" s="42">
        <v>43708</v>
      </c>
      <c r="L46" s="44"/>
      <c r="M46" s="45">
        <f t="shared" ca="1" si="0"/>
        <v>22</v>
      </c>
      <c r="N46" s="41" t="s">
        <v>6</v>
      </c>
      <c r="O46" s="46" t="str">
        <f t="shared" si="1"/>
        <v/>
      </c>
      <c r="P46" s="43"/>
      <c r="Q46" s="55"/>
    </row>
    <row r="47" spans="1:17" ht="39.6" x14ac:dyDescent="0.25">
      <c r="C47" s="51" t="s">
        <v>20</v>
      </c>
      <c r="D47" s="41" t="s">
        <v>70</v>
      </c>
      <c r="E47" s="41" t="s">
        <v>32</v>
      </c>
      <c r="F47" s="31" t="s">
        <v>114</v>
      </c>
      <c r="G47" s="32" t="s">
        <v>28</v>
      </c>
      <c r="H47" s="42">
        <v>43678</v>
      </c>
      <c r="I47" s="43"/>
      <c r="J47" s="31"/>
      <c r="K47" s="42">
        <v>43708</v>
      </c>
      <c r="L47" s="44"/>
      <c r="M47" s="45">
        <f t="shared" ca="1" si="0"/>
        <v>22</v>
      </c>
      <c r="N47" s="41" t="s">
        <v>6</v>
      </c>
      <c r="O47" s="46" t="str">
        <f t="shared" si="1"/>
        <v/>
      </c>
      <c r="P47" s="43"/>
      <c r="Q47" s="55"/>
    </row>
    <row r="48" spans="1:17" ht="39.6" x14ac:dyDescent="0.25">
      <c r="C48" s="40" t="s">
        <v>20</v>
      </c>
      <c r="D48" s="41" t="s">
        <v>70</v>
      </c>
      <c r="E48" s="41" t="s">
        <v>32</v>
      </c>
      <c r="F48" s="31" t="s">
        <v>115</v>
      </c>
      <c r="G48" s="32" t="s">
        <v>28</v>
      </c>
      <c r="H48" s="42">
        <v>43678</v>
      </c>
      <c r="I48" s="43"/>
      <c r="J48" s="31"/>
      <c r="K48" s="42">
        <v>43708</v>
      </c>
      <c r="L48" s="44"/>
      <c r="M48" s="45">
        <f t="shared" ca="1" si="0"/>
        <v>22</v>
      </c>
      <c r="N48" s="41" t="s">
        <v>6</v>
      </c>
      <c r="O48" s="46" t="str">
        <f t="shared" si="1"/>
        <v/>
      </c>
      <c r="P48" s="43"/>
      <c r="Q48" s="55"/>
    </row>
    <row r="49" spans="1:17" ht="39.6" x14ac:dyDescent="0.25">
      <c r="C49" s="40" t="s">
        <v>20</v>
      </c>
      <c r="D49" s="41" t="s">
        <v>70</v>
      </c>
      <c r="E49" s="41" t="s">
        <v>34</v>
      </c>
      <c r="F49" s="31" t="s">
        <v>116</v>
      </c>
      <c r="G49" s="32" t="s">
        <v>28</v>
      </c>
      <c r="H49" s="42">
        <v>43678</v>
      </c>
      <c r="I49" s="43"/>
      <c r="J49" s="31"/>
      <c r="K49" s="42">
        <v>43708</v>
      </c>
      <c r="L49" s="44"/>
      <c r="M49" s="45">
        <f t="shared" ca="1" si="0"/>
        <v>22</v>
      </c>
      <c r="N49" s="41" t="s">
        <v>6</v>
      </c>
      <c r="O49" s="46" t="str">
        <f t="shared" si="1"/>
        <v/>
      </c>
      <c r="P49" s="43"/>
      <c r="Q49" s="55"/>
    </row>
    <row r="50" spans="1:17" ht="39.6" x14ac:dyDescent="0.25">
      <c r="C50" s="40" t="s">
        <v>20</v>
      </c>
      <c r="D50" s="41" t="s">
        <v>70</v>
      </c>
      <c r="E50" s="41" t="s">
        <v>34</v>
      </c>
      <c r="F50" s="31" t="s">
        <v>117</v>
      </c>
      <c r="G50" s="32" t="s">
        <v>28</v>
      </c>
      <c r="H50" s="42">
        <v>43678</v>
      </c>
      <c r="I50" s="43"/>
      <c r="J50" s="31"/>
      <c r="K50" s="42">
        <v>43708</v>
      </c>
      <c r="L50" s="44"/>
      <c r="M50" s="45">
        <f t="shared" ca="1" si="0"/>
        <v>22</v>
      </c>
      <c r="N50" s="41" t="s">
        <v>6</v>
      </c>
      <c r="O50" s="46" t="str">
        <f t="shared" si="1"/>
        <v/>
      </c>
      <c r="P50" s="43"/>
      <c r="Q50" s="55"/>
    </row>
    <row r="51" spans="1:17" ht="39.6" x14ac:dyDescent="0.25">
      <c r="C51" s="40" t="s">
        <v>20</v>
      </c>
      <c r="D51" s="41" t="s">
        <v>70</v>
      </c>
      <c r="E51" s="41" t="s">
        <v>34</v>
      </c>
      <c r="F51" s="31" t="s">
        <v>118</v>
      </c>
      <c r="G51" s="32" t="s">
        <v>28</v>
      </c>
      <c r="H51" s="42">
        <v>43678</v>
      </c>
      <c r="I51" s="43"/>
      <c r="J51" s="31"/>
      <c r="K51" s="42">
        <v>43708</v>
      </c>
      <c r="L51" s="44"/>
      <c r="M51" s="45">
        <f t="shared" ca="1" si="0"/>
        <v>22</v>
      </c>
      <c r="N51" s="41" t="s">
        <v>6</v>
      </c>
      <c r="O51" s="46" t="str">
        <f>IF(L51=$P$6,"",(L51-H51))</f>
        <v/>
      </c>
      <c r="P51" s="43"/>
      <c r="Q51" s="55"/>
    </row>
    <row r="52" spans="1:17" x14ac:dyDescent="0.25">
      <c r="H52" s="6"/>
      <c r="K52" s="6"/>
    </row>
    <row r="53" spans="1:17" x14ac:dyDescent="0.25">
      <c r="H53" s="6"/>
      <c r="K53" s="6"/>
    </row>
    <row r="54" spans="1:17" x14ac:dyDescent="0.25">
      <c r="H54" s="6"/>
      <c r="K54" s="6"/>
    </row>
    <row r="55" spans="1:17" x14ac:dyDescent="0.25">
      <c r="H55" s="6"/>
      <c r="K55" s="6"/>
    </row>
    <row r="56" spans="1:17" x14ac:dyDescent="0.25">
      <c r="H56" s="6"/>
      <c r="K56" s="6"/>
    </row>
    <row r="57" spans="1:17" x14ac:dyDescent="0.25">
      <c r="H57" s="6"/>
      <c r="K57" s="6"/>
    </row>
    <row r="58" spans="1:17" x14ac:dyDescent="0.25">
      <c r="H58" s="6"/>
      <c r="K58" s="6"/>
    </row>
    <row r="59" spans="1:17" x14ac:dyDescent="0.25">
      <c r="H59" s="6"/>
      <c r="K59" s="6"/>
    </row>
    <row r="60" spans="1:17" x14ac:dyDescent="0.25">
      <c r="H60" s="6"/>
      <c r="K60" s="6"/>
    </row>
    <row r="61" spans="1:17" x14ac:dyDescent="0.25">
      <c r="H61" s="6"/>
      <c r="K61" s="6"/>
    </row>
    <row r="62" spans="1:17" x14ac:dyDescent="0.25">
      <c r="H62" s="6"/>
      <c r="K62" s="6"/>
    </row>
    <row r="63" spans="1:17" x14ac:dyDescent="0.25">
      <c r="H63" s="6"/>
      <c r="K63" s="6"/>
    </row>
    <row r="64" spans="1:17" x14ac:dyDescent="0.25">
      <c r="H64" s="6"/>
      <c r="K64" s="6"/>
    </row>
    <row r="65" spans="8:11" x14ac:dyDescent="0.25">
      <c r="H65" s="6"/>
      <c r="K65" s="6"/>
    </row>
    <row r="66" spans="8:11" x14ac:dyDescent="0.25">
      <c r="H66" s="6"/>
      <c r="K66" s="6"/>
    </row>
    <row r="67" spans="8:11" x14ac:dyDescent="0.25">
      <c r="H67" s="6"/>
      <c r="K67" s="6"/>
    </row>
    <row r="68" spans="8:11" x14ac:dyDescent="0.25">
      <c r="H68" s="6"/>
      <c r="K68" s="6"/>
    </row>
    <row r="69" spans="8:11" x14ac:dyDescent="0.25">
      <c r="H69" s="6"/>
      <c r="K69" s="6"/>
    </row>
    <row r="70" spans="8:11" x14ac:dyDescent="0.25">
      <c r="H70" s="6"/>
      <c r="K70" s="6"/>
    </row>
    <row r="71" spans="8:11" x14ac:dyDescent="0.25">
      <c r="H71" s="6"/>
      <c r="K71" s="6"/>
    </row>
    <row r="72" spans="8:11" x14ac:dyDescent="0.25">
      <c r="H72" s="6"/>
      <c r="K72" s="6"/>
    </row>
    <row r="73" spans="8:11" x14ac:dyDescent="0.25">
      <c r="H73" s="6"/>
      <c r="K73" s="6"/>
    </row>
    <row r="74" spans="8:11" x14ac:dyDescent="0.25">
      <c r="H74" s="6"/>
      <c r="K74" s="6"/>
    </row>
    <row r="75" spans="8:11" x14ac:dyDescent="0.25">
      <c r="H75" s="6"/>
      <c r="K75" s="6"/>
    </row>
    <row r="76" spans="8:11" x14ac:dyDescent="0.25">
      <c r="H76" s="6"/>
      <c r="K76" s="6"/>
    </row>
    <row r="77" spans="8:11" x14ac:dyDescent="0.25">
      <c r="H77" s="6"/>
      <c r="K77" s="6"/>
    </row>
    <row r="78" spans="8:11" x14ac:dyDescent="0.25">
      <c r="H78" s="6"/>
      <c r="K78" s="6"/>
    </row>
    <row r="79" spans="8:11" x14ac:dyDescent="0.25">
      <c r="H79" s="6"/>
      <c r="K79" s="6"/>
    </row>
    <row r="80" spans="8:11" x14ac:dyDescent="0.25">
      <c r="H80" s="6"/>
      <c r="K80" s="6"/>
    </row>
    <row r="81" spans="8:11" x14ac:dyDescent="0.25">
      <c r="H81" s="6"/>
      <c r="K81" s="6"/>
    </row>
    <row r="82" spans="8:11" x14ac:dyDescent="0.25">
      <c r="H82" s="6"/>
      <c r="K82" s="6"/>
    </row>
    <row r="83" spans="8:11" x14ac:dyDescent="0.25">
      <c r="H83" s="6"/>
      <c r="K83" s="6"/>
    </row>
    <row r="84" spans="8:11" x14ac:dyDescent="0.25">
      <c r="H84" s="6"/>
      <c r="K84" s="6"/>
    </row>
    <row r="85" spans="8:11" x14ac:dyDescent="0.25">
      <c r="H85" s="6"/>
      <c r="K85" s="6"/>
    </row>
    <row r="86" spans="8:11" x14ac:dyDescent="0.25">
      <c r="H86" s="6"/>
      <c r="K86" s="6"/>
    </row>
    <row r="87" spans="8:11" x14ac:dyDescent="0.25">
      <c r="H87" s="6"/>
      <c r="K87" s="6"/>
    </row>
    <row r="88" spans="8:11" x14ac:dyDescent="0.25">
      <c r="H88" s="6"/>
      <c r="K88" s="6"/>
    </row>
    <row r="89" spans="8:11" x14ac:dyDescent="0.25">
      <c r="H89" s="6"/>
      <c r="K89" s="6"/>
    </row>
    <row r="90" spans="8:11" x14ac:dyDescent="0.25">
      <c r="H90" s="6"/>
      <c r="K90" s="6"/>
    </row>
    <row r="91" spans="8:11" x14ac:dyDescent="0.25">
      <c r="H91" s="6"/>
      <c r="K91" s="6"/>
    </row>
    <row r="92" spans="8:11" x14ac:dyDescent="0.25">
      <c r="H92" s="6"/>
      <c r="K92" s="6"/>
    </row>
    <row r="93" spans="8:11" x14ac:dyDescent="0.25">
      <c r="H93" s="6"/>
      <c r="K93" s="6"/>
    </row>
    <row r="94" spans="8:11" x14ac:dyDescent="0.25">
      <c r="H94" s="6"/>
      <c r="K94" s="6"/>
    </row>
    <row r="95" spans="8:11" x14ac:dyDescent="0.25">
      <c r="H95" s="6"/>
      <c r="K95" s="6"/>
    </row>
    <row r="96" spans="8:11" x14ac:dyDescent="0.25">
      <c r="H96" s="6"/>
      <c r="K96" s="6"/>
    </row>
    <row r="97" spans="8:11" x14ac:dyDescent="0.25">
      <c r="H97" s="6"/>
      <c r="K97" s="6"/>
    </row>
    <row r="98" spans="8:11" x14ac:dyDescent="0.25">
      <c r="H98" s="6"/>
      <c r="K98" s="6"/>
    </row>
    <row r="99" spans="8:11" x14ac:dyDescent="0.25">
      <c r="H99" s="6"/>
      <c r="K99" s="6"/>
    </row>
    <row r="100" spans="8:11" x14ac:dyDescent="0.25">
      <c r="H100" s="6"/>
      <c r="K100" s="6"/>
    </row>
    <row r="101" spans="8:11" x14ac:dyDescent="0.25">
      <c r="H101" s="6"/>
      <c r="K101" s="6"/>
    </row>
    <row r="102" spans="8:11" x14ac:dyDescent="0.25">
      <c r="H102" s="6"/>
      <c r="K102" s="6"/>
    </row>
    <row r="103" spans="8:11" x14ac:dyDescent="0.25">
      <c r="H103" s="6"/>
      <c r="K103" s="6"/>
    </row>
    <row r="104" spans="8:11" x14ac:dyDescent="0.25">
      <c r="H104" s="6"/>
      <c r="K104" s="6"/>
    </row>
    <row r="105" spans="8:11" x14ac:dyDescent="0.25">
      <c r="H105" s="6"/>
      <c r="K105" s="6"/>
    </row>
    <row r="106" spans="8:11" x14ac:dyDescent="0.25">
      <c r="H106" s="6"/>
      <c r="K106" s="6"/>
    </row>
    <row r="107" spans="8:11" x14ac:dyDescent="0.25">
      <c r="H107" s="6"/>
      <c r="K107" s="6"/>
    </row>
    <row r="108" spans="8:11" x14ac:dyDescent="0.25">
      <c r="H108" s="6"/>
      <c r="K108" s="6"/>
    </row>
    <row r="109" spans="8:11" x14ac:dyDescent="0.25">
      <c r="H109" s="6"/>
      <c r="K109" s="6"/>
    </row>
    <row r="110" spans="8:11" x14ac:dyDescent="0.25">
      <c r="H110" s="6"/>
      <c r="K110" s="6"/>
    </row>
    <row r="111" spans="8:11" x14ac:dyDescent="0.25">
      <c r="H111" s="6"/>
      <c r="K111" s="6"/>
    </row>
    <row r="112" spans="8:11" x14ac:dyDescent="0.25">
      <c r="H112" s="6"/>
      <c r="K112" s="6"/>
    </row>
    <row r="113" spans="8:11" x14ac:dyDescent="0.25">
      <c r="H113" s="6"/>
      <c r="K113" s="6"/>
    </row>
    <row r="114" spans="8:11" x14ac:dyDescent="0.25">
      <c r="H114" s="6"/>
      <c r="K114" s="6"/>
    </row>
    <row r="115" spans="8:11" x14ac:dyDescent="0.25">
      <c r="H115" s="6"/>
      <c r="K115" s="6"/>
    </row>
    <row r="116" spans="8:11" x14ac:dyDescent="0.25">
      <c r="H116" s="6"/>
      <c r="K116" s="6"/>
    </row>
    <row r="117" spans="8:11" x14ac:dyDescent="0.25">
      <c r="H117" s="6"/>
      <c r="K117" s="6"/>
    </row>
    <row r="118" spans="8:11" x14ac:dyDescent="0.25">
      <c r="H118" s="6"/>
      <c r="K118" s="6"/>
    </row>
    <row r="119" spans="8:11" x14ac:dyDescent="0.25">
      <c r="H119" s="6"/>
      <c r="K119" s="6"/>
    </row>
    <row r="120" spans="8:11" x14ac:dyDescent="0.25">
      <c r="H120" s="6"/>
      <c r="K120" s="6"/>
    </row>
    <row r="121" spans="8:11" x14ac:dyDescent="0.25">
      <c r="H121" s="6"/>
      <c r="K121" s="6"/>
    </row>
    <row r="122" spans="8:11" x14ac:dyDescent="0.25">
      <c r="H122" s="6"/>
      <c r="K122" s="6"/>
    </row>
    <row r="123" spans="8:11" x14ac:dyDescent="0.25">
      <c r="H123" s="6"/>
      <c r="K123" s="6"/>
    </row>
    <row r="124" spans="8:11" x14ac:dyDescent="0.25">
      <c r="H124" s="6"/>
      <c r="K124" s="6"/>
    </row>
    <row r="125" spans="8:11" x14ac:dyDescent="0.25">
      <c r="H125" s="6"/>
      <c r="K125" s="6"/>
    </row>
    <row r="126" spans="8:11" x14ac:dyDescent="0.25">
      <c r="H126" s="6"/>
      <c r="K126" s="6"/>
    </row>
    <row r="127" spans="8:11" x14ac:dyDescent="0.25">
      <c r="H127" s="6"/>
      <c r="K127" s="6"/>
    </row>
    <row r="128" spans="8:11" x14ac:dyDescent="0.25">
      <c r="H128" s="6"/>
      <c r="K128" s="6"/>
    </row>
    <row r="129" spans="8:11" x14ac:dyDescent="0.25">
      <c r="H129" s="6"/>
      <c r="K129" s="6"/>
    </row>
    <row r="130" spans="8:11" x14ac:dyDescent="0.25">
      <c r="H130" s="6"/>
      <c r="K130" s="6"/>
    </row>
    <row r="131" spans="8:11" x14ac:dyDescent="0.25">
      <c r="H131" s="6"/>
      <c r="K131" s="6"/>
    </row>
    <row r="132" spans="8:11" x14ac:dyDescent="0.25">
      <c r="H132" s="6"/>
      <c r="K132" s="6"/>
    </row>
    <row r="133" spans="8:11" x14ac:dyDescent="0.25">
      <c r="H133" s="6"/>
      <c r="K133" s="6"/>
    </row>
    <row r="134" spans="8:11" x14ac:dyDescent="0.25">
      <c r="H134" s="6"/>
      <c r="K134" s="6"/>
    </row>
    <row r="135" spans="8:11" x14ac:dyDescent="0.25">
      <c r="H135" s="6"/>
      <c r="K135" s="6"/>
    </row>
    <row r="136" spans="8:11" x14ac:dyDescent="0.25">
      <c r="H136" s="6"/>
      <c r="K136" s="6"/>
    </row>
    <row r="137" spans="8:11" x14ac:dyDescent="0.25">
      <c r="H137" s="6"/>
      <c r="K137" s="6"/>
    </row>
    <row r="138" spans="8:11" x14ac:dyDescent="0.25">
      <c r="H138" s="6"/>
      <c r="K138" s="6"/>
    </row>
    <row r="139" spans="8:11" x14ac:dyDescent="0.25">
      <c r="H139" s="6"/>
      <c r="K139" s="6"/>
    </row>
    <row r="140" spans="8:11" x14ac:dyDescent="0.25">
      <c r="H140" s="6"/>
      <c r="K140" s="6"/>
    </row>
    <row r="141" spans="8:11" x14ac:dyDescent="0.25">
      <c r="H141" s="6"/>
      <c r="K141" s="6"/>
    </row>
    <row r="142" spans="8:11" x14ac:dyDescent="0.25">
      <c r="H142" s="6"/>
      <c r="K142" s="6"/>
    </row>
    <row r="143" spans="8:11" x14ac:dyDescent="0.25">
      <c r="H143" s="6"/>
      <c r="K143" s="6"/>
    </row>
    <row r="144" spans="8:11" x14ac:dyDescent="0.25">
      <c r="H144" s="6"/>
      <c r="K144" s="6"/>
    </row>
    <row r="145" spans="8:11" x14ac:dyDescent="0.25">
      <c r="H145" s="6"/>
      <c r="K145" s="6"/>
    </row>
    <row r="146" spans="8:11" x14ac:dyDescent="0.25">
      <c r="H146" s="6"/>
      <c r="K146" s="6"/>
    </row>
    <row r="147" spans="8:11" x14ac:dyDescent="0.25">
      <c r="H147" s="6"/>
      <c r="K147" s="6"/>
    </row>
    <row r="148" spans="8:11" x14ac:dyDescent="0.25">
      <c r="H148" s="6"/>
      <c r="K148" s="6"/>
    </row>
    <row r="149" spans="8:11" x14ac:dyDescent="0.25">
      <c r="H149" s="6"/>
      <c r="K149" s="6"/>
    </row>
    <row r="150" spans="8:11" x14ac:dyDescent="0.25">
      <c r="H150" s="6"/>
      <c r="K150" s="6"/>
    </row>
    <row r="151" spans="8:11" x14ac:dyDescent="0.25">
      <c r="H151" s="6"/>
      <c r="K151" s="6"/>
    </row>
    <row r="152" spans="8:11" x14ac:dyDescent="0.25">
      <c r="H152" s="6"/>
      <c r="K152" s="6"/>
    </row>
    <row r="153" spans="8:11" x14ac:dyDescent="0.25">
      <c r="H153" s="6"/>
      <c r="K153" s="6"/>
    </row>
    <row r="154" spans="8:11" x14ac:dyDescent="0.25">
      <c r="H154" s="6"/>
      <c r="K154" s="6"/>
    </row>
    <row r="155" spans="8:11" x14ac:dyDescent="0.25">
      <c r="H155" s="6"/>
      <c r="K155" s="6"/>
    </row>
    <row r="156" spans="8:11" x14ac:dyDescent="0.25">
      <c r="H156" s="6"/>
      <c r="K156" s="6"/>
    </row>
    <row r="157" spans="8:11" x14ac:dyDescent="0.25">
      <c r="H157" s="6"/>
      <c r="K157" s="6"/>
    </row>
    <row r="158" spans="8:11" x14ac:dyDescent="0.25">
      <c r="H158" s="6"/>
      <c r="K158" s="6"/>
    </row>
    <row r="159" spans="8:11" x14ac:dyDescent="0.25">
      <c r="H159" s="6"/>
      <c r="K159" s="6"/>
    </row>
    <row r="160" spans="8:11" x14ac:dyDescent="0.25">
      <c r="H160" s="6"/>
      <c r="K160" s="6"/>
    </row>
    <row r="161" spans="8:11" x14ac:dyDescent="0.25">
      <c r="H161" s="6"/>
      <c r="K161" s="6"/>
    </row>
    <row r="162" spans="8:11" x14ac:dyDescent="0.25">
      <c r="H162" s="6"/>
      <c r="K162" s="6"/>
    </row>
    <row r="163" spans="8:11" x14ac:dyDescent="0.25">
      <c r="H163" s="6"/>
      <c r="K163" s="6"/>
    </row>
    <row r="164" spans="8:11" x14ac:dyDescent="0.25">
      <c r="H164" s="6"/>
      <c r="K164" s="6"/>
    </row>
    <row r="165" spans="8:11" x14ac:dyDescent="0.25">
      <c r="H165" s="6"/>
      <c r="K165" s="6"/>
    </row>
    <row r="166" spans="8:11" x14ac:dyDescent="0.25">
      <c r="H166" s="6"/>
      <c r="K166" s="6"/>
    </row>
    <row r="167" spans="8:11" x14ac:dyDescent="0.25">
      <c r="H167" s="6"/>
      <c r="K167" s="6"/>
    </row>
    <row r="168" spans="8:11" x14ac:dyDescent="0.25">
      <c r="H168" s="6"/>
      <c r="K168" s="6"/>
    </row>
    <row r="169" spans="8:11" x14ac:dyDescent="0.25">
      <c r="H169" s="6"/>
      <c r="K169" s="6"/>
    </row>
    <row r="170" spans="8:11" x14ac:dyDescent="0.25">
      <c r="H170" s="6"/>
      <c r="K170" s="6"/>
    </row>
    <row r="171" spans="8:11" x14ac:dyDescent="0.25">
      <c r="H171" s="6"/>
      <c r="K171" s="6"/>
    </row>
    <row r="172" spans="8:11" x14ac:dyDescent="0.25">
      <c r="H172" s="6"/>
      <c r="K172" s="6"/>
    </row>
    <row r="173" spans="8:11" x14ac:dyDescent="0.25">
      <c r="H173" s="6"/>
      <c r="K173" s="6"/>
    </row>
    <row r="174" spans="8:11" x14ac:dyDescent="0.25">
      <c r="H174" s="6"/>
      <c r="K174" s="6"/>
    </row>
    <row r="175" spans="8:11" x14ac:dyDescent="0.25">
      <c r="H175" s="6"/>
      <c r="K175" s="6"/>
    </row>
    <row r="176" spans="8:11" x14ac:dyDescent="0.25">
      <c r="H176" s="6"/>
      <c r="K176" s="6"/>
    </row>
    <row r="177" spans="8:11" x14ac:dyDescent="0.25">
      <c r="H177" s="6"/>
      <c r="K177" s="6"/>
    </row>
    <row r="178" spans="8:11" x14ac:dyDescent="0.25">
      <c r="H178" s="6"/>
      <c r="K178" s="6"/>
    </row>
    <row r="179" spans="8:11" x14ac:dyDescent="0.25">
      <c r="H179" s="6"/>
      <c r="K179" s="6"/>
    </row>
    <row r="180" spans="8:11" x14ac:dyDescent="0.25">
      <c r="H180" s="6"/>
      <c r="K180" s="6"/>
    </row>
    <row r="181" spans="8:11" x14ac:dyDescent="0.25">
      <c r="H181" s="6"/>
      <c r="K181" s="6"/>
    </row>
    <row r="182" spans="8:11" x14ac:dyDescent="0.25">
      <c r="H182" s="6"/>
      <c r="K182" s="6"/>
    </row>
    <row r="183" spans="8:11" x14ac:dyDescent="0.25">
      <c r="H183" s="6"/>
      <c r="K183" s="6"/>
    </row>
    <row r="184" spans="8:11" x14ac:dyDescent="0.25">
      <c r="H184" s="6"/>
      <c r="K184" s="6"/>
    </row>
    <row r="185" spans="8:11" x14ac:dyDescent="0.25">
      <c r="H185" s="6"/>
      <c r="K185" s="6"/>
    </row>
    <row r="186" spans="8:11" x14ac:dyDescent="0.25">
      <c r="H186" s="6"/>
      <c r="K186" s="6"/>
    </row>
    <row r="187" spans="8:11" x14ac:dyDescent="0.25">
      <c r="H187" s="6"/>
      <c r="K187" s="6"/>
    </row>
    <row r="188" spans="8:11" x14ac:dyDescent="0.25">
      <c r="H188" s="6"/>
      <c r="K188" s="6"/>
    </row>
    <row r="189" spans="8:11" x14ac:dyDescent="0.25">
      <c r="H189" s="6"/>
      <c r="K189" s="6"/>
    </row>
    <row r="190" spans="8:11" x14ac:dyDescent="0.25">
      <c r="H190" s="6"/>
      <c r="K190" s="6"/>
    </row>
    <row r="191" spans="8:11" x14ac:dyDescent="0.25">
      <c r="H191" s="6"/>
      <c r="K191" s="6"/>
    </row>
    <row r="192" spans="8:11" x14ac:dyDescent="0.25">
      <c r="H192" s="6"/>
      <c r="K192" s="6"/>
    </row>
    <row r="193" spans="8:11" x14ac:dyDescent="0.25">
      <c r="H193" s="6"/>
      <c r="K193" s="6"/>
    </row>
    <row r="194" spans="8:11" x14ac:dyDescent="0.25">
      <c r="H194" s="6"/>
      <c r="K194" s="6"/>
    </row>
    <row r="195" spans="8:11" x14ac:dyDescent="0.25">
      <c r="H195" s="6"/>
      <c r="K195" s="6"/>
    </row>
    <row r="196" spans="8:11" x14ac:dyDescent="0.25">
      <c r="H196" s="6"/>
      <c r="K196" s="6"/>
    </row>
    <row r="197" spans="8:11" x14ac:dyDescent="0.25">
      <c r="H197" s="6"/>
      <c r="K197" s="6"/>
    </row>
    <row r="198" spans="8:11" x14ac:dyDescent="0.25">
      <c r="H198" s="6"/>
      <c r="K198" s="6"/>
    </row>
    <row r="199" spans="8:11" x14ac:dyDescent="0.25">
      <c r="H199" s="6"/>
      <c r="K199" s="6"/>
    </row>
    <row r="200" spans="8:11" x14ac:dyDescent="0.25">
      <c r="H200" s="6"/>
      <c r="K200" s="6"/>
    </row>
    <row r="201" spans="8:11" x14ac:dyDescent="0.25">
      <c r="H201" s="6"/>
      <c r="K201" s="6"/>
    </row>
    <row r="202" spans="8:11" x14ac:dyDescent="0.25">
      <c r="H202" s="6"/>
      <c r="K202" s="6"/>
    </row>
    <row r="203" spans="8:11" x14ac:dyDescent="0.25">
      <c r="H203" s="6"/>
      <c r="K203" s="6"/>
    </row>
    <row r="204" spans="8:11" x14ac:dyDescent="0.25">
      <c r="H204" s="6"/>
      <c r="K204" s="6"/>
    </row>
    <row r="205" spans="8:11" x14ac:dyDescent="0.25">
      <c r="H205" s="6"/>
      <c r="K205" s="6"/>
    </row>
    <row r="206" spans="8:11" x14ac:dyDescent="0.25">
      <c r="H206" s="6"/>
      <c r="K206" s="6"/>
    </row>
    <row r="207" spans="8:11" x14ac:dyDescent="0.25">
      <c r="H207" s="6"/>
      <c r="K207" s="6"/>
    </row>
    <row r="208" spans="8:11" x14ac:dyDescent="0.25">
      <c r="H208" s="6"/>
      <c r="K208" s="6"/>
    </row>
    <row r="209" spans="8:11" x14ac:dyDescent="0.25">
      <c r="H209" s="6"/>
      <c r="K209" s="6"/>
    </row>
    <row r="210" spans="8:11" x14ac:dyDescent="0.25">
      <c r="H210" s="6"/>
      <c r="K210" s="6"/>
    </row>
    <row r="211" spans="8:11" x14ac:dyDescent="0.25">
      <c r="H211" s="6"/>
      <c r="K211" s="6"/>
    </row>
    <row r="212" spans="8:11" x14ac:dyDescent="0.25">
      <c r="H212" s="6"/>
      <c r="K212" s="6"/>
    </row>
    <row r="213" spans="8:11" x14ac:dyDescent="0.25">
      <c r="H213" s="6"/>
      <c r="K213" s="6"/>
    </row>
    <row r="214" spans="8:11" x14ac:dyDescent="0.25">
      <c r="H214" s="6"/>
      <c r="K214" s="6"/>
    </row>
    <row r="215" spans="8:11" x14ac:dyDescent="0.25">
      <c r="H215" s="6"/>
      <c r="K215" s="6"/>
    </row>
    <row r="216" spans="8:11" x14ac:dyDescent="0.25">
      <c r="H216" s="6"/>
      <c r="K216" s="6"/>
    </row>
    <row r="217" spans="8:11" x14ac:dyDescent="0.25">
      <c r="H217" s="6"/>
      <c r="K217" s="6"/>
    </row>
    <row r="218" spans="8:11" x14ac:dyDescent="0.25">
      <c r="H218" s="6"/>
      <c r="K218" s="6"/>
    </row>
    <row r="219" spans="8:11" x14ac:dyDescent="0.25">
      <c r="H219" s="6"/>
      <c r="K219" s="6"/>
    </row>
    <row r="220" spans="8:11" x14ac:dyDescent="0.25">
      <c r="H220" s="6"/>
      <c r="K220" s="6"/>
    </row>
    <row r="221" spans="8:11" x14ac:dyDescent="0.25">
      <c r="H221" s="6"/>
      <c r="K221" s="6"/>
    </row>
    <row r="222" spans="8:11" x14ac:dyDescent="0.25">
      <c r="H222" s="6"/>
      <c r="K222" s="6"/>
    </row>
    <row r="223" spans="8:11" x14ac:dyDescent="0.25">
      <c r="H223" s="6"/>
      <c r="K223" s="6"/>
    </row>
    <row r="224" spans="8:11" x14ac:dyDescent="0.25">
      <c r="H224" s="6"/>
      <c r="K224" s="6"/>
    </row>
    <row r="225" spans="8:11" x14ac:dyDescent="0.25">
      <c r="H225" s="6"/>
      <c r="K225" s="6"/>
    </row>
    <row r="226" spans="8:11" x14ac:dyDescent="0.25">
      <c r="H226" s="6"/>
      <c r="K226" s="6"/>
    </row>
    <row r="227" spans="8:11" x14ac:dyDescent="0.25">
      <c r="H227" s="6"/>
      <c r="K227" s="6"/>
    </row>
    <row r="228" spans="8:11" x14ac:dyDescent="0.25">
      <c r="H228" s="6"/>
      <c r="K228" s="6"/>
    </row>
    <row r="229" spans="8:11" x14ac:dyDescent="0.25">
      <c r="H229" s="6"/>
      <c r="K229" s="6"/>
    </row>
    <row r="230" spans="8:11" x14ac:dyDescent="0.25">
      <c r="H230" s="6"/>
      <c r="K230" s="6"/>
    </row>
    <row r="231" spans="8:11" x14ac:dyDescent="0.25">
      <c r="H231" s="6"/>
      <c r="K231" s="6"/>
    </row>
    <row r="232" spans="8:11" x14ac:dyDescent="0.25">
      <c r="H232" s="6"/>
      <c r="K232" s="6"/>
    </row>
    <row r="233" spans="8:11" x14ac:dyDescent="0.25">
      <c r="H233" s="6"/>
      <c r="K233" s="6"/>
    </row>
    <row r="234" spans="8:11" x14ac:dyDescent="0.25">
      <c r="H234" s="6"/>
      <c r="K234" s="6"/>
    </row>
    <row r="235" spans="8:11" x14ac:dyDescent="0.25">
      <c r="H235" s="6"/>
      <c r="K235" s="6"/>
    </row>
    <row r="236" spans="8:11" x14ac:dyDescent="0.25">
      <c r="H236" s="6"/>
      <c r="K236" s="6"/>
    </row>
    <row r="237" spans="8:11" x14ac:dyDescent="0.25">
      <c r="H237" s="6"/>
      <c r="K237" s="6"/>
    </row>
    <row r="238" spans="8:11" x14ac:dyDescent="0.25">
      <c r="H238" s="6"/>
      <c r="K238" s="6"/>
    </row>
    <row r="239" spans="8:11" x14ac:dyDescent="0.25">
      <c r="H239" s="6"/>
      <c r="K239" s="6"/>
    </row>
    <row r="240" spans="8:11" x14ac:dyDescent="0.25">
      <c r="H240" s="6"/>
      <c r="K240" s="6"/>
    </row>
    <row r="241" spans="8:11" x14ac:dyDescent="0.25">
      <c r="H241" s="6"/>
      <c r="K241" s="6"/>
    </row>
    <row r="242" spans="8:11" x14ac:dyDescent="0.25">
      <c r="H242" s="6"/>
      <c r="K242" s="6"/>
    </row>
    <row r="243" spans="8:11" x14ac:dyDescent="0.25">
      <c r="H243" s="6"/>
      <c r="K243" s="6"/>
    </row>
    <row r="244" spans="8:11" x14ac:dyDescent="0.25">
      <c r="H244" s="6"/>
      <c r="K244" s="6"/>
    </row>
    <row r="245" spans="8:11" x14ac:dyDescent="0.25">
      <c r="H245" s="6"/>
      <c r="K245" s="6"/>
    </row>
    <row r="246" spans="8:11" x14ac:dyDescent="0.25">
      <c r="H246" s="6"/>
      <c r="K246" s="6"/>
    </row>
    <row r="247" spans="8:11" x14ac:dyDescent="0.25">
      <c r="H247" s="6"/>
      <c r="K247" s="6"/>
    </row>
    <row r="248" spans="8:11" x14ac:dyDescent="0.25">
      <c r="H248" s="6"/>
      <c r="K248" s="6"/>
    </row>
    <row r="249" spans="8:11" x14ac:dyDescent="0.25">
      <c r="H249" s="6"/>
      <c r="K249" s="6"/>
    </row>
    <row r="250" spans="8:11" x14ac:dyDescent="0.25">
      <c r="H250" s="6"/>
      <c r="K250" s="6"/>
    </row>
    <row r="251" spans="8:11" x14ac:dyDescent="0.25">
      <c r="H251" s="6"/>
      <c r="K251" s="6"/>
    </row>
    <row r="252" spans="8:11" x14ac:dyDescent="0.25">
      <c r="H252" s="6"/>
      <c r="K252" s="6"/>
    </row>
    <row r="253" spans="8:11" x14ac:dyDescent="0.25">
      <c r="H253" s="6"/>
      <c r="K253" s="6"/>
    </row>
    <row r="254" spans="8:11" x14ac:dyDescent="0.25">
      <c r="H254" s="6"/>
      <c r="K254" s="6"/>
    </row>
    <row r="255" spans="8:11" x14ac:dyDescent="0.25">
      <c r="H255" s="6"/>
      <c r="K255" s="6"/>
    </row>
    <row r="256" spans="8:11" x14ac:dyDescent="0.25">
      <c r="H256" s="6"/>
      <c r="K256" s="6"/>
    </row>
    <row r="257" spans="8:11" x14ac:dyDescent="0.25">
      <c r="H257" s="6"/>
      <c r="K257" s="6"/>
    </row>
    <row r="258" spans="8:11" x14ac:dyDescent="0.25">
      <c r="H258" s="6"/>
      <c r="K258" s="6"/>
    </row>
    <row r="259" spans="8:11" x14ac:dyDescent="0.25">
      <c r="H259" s="6"/>
      <c r="K259" s="6"/>
    </row>
    <row r="260" spans="8:11" x14ac:dyDescent="0.25">
      <c r="H260" s="6"/>
      <c r="K260" s="6"/>
    </row>
    <row r="261" spans="8:11" x14ac:dyDescent="0.25">
      <c r="H261" s="6"/>
      <c r="K261" s="6"/>
    </row>
    <row r="262" spans="8:11" x14ac:dyDescent="0.25">
      <c r="H262" s="6"/>
      <c r="K262" s="6"/>
    </row>
    <row r="263" spans="8:11" x14ac:dyDescent="0.25">
      <c r="H263" s="6"/>
    </row>
    <row r="264" spans="8:11" x14ac:dyDescent="0.25">
      <c r="H264" s="6"/>
    </row>
    <row r="265" spans="8:11" x14ac:dyDescent="0.25">
      <c r="H265" s="6"/>
    </row>
    <row r="266" spans="8:11" x14ac:dyDescent="0.25">
      <c r="H266" s="6"/>
    </row>
    <row r="267" spans="8:11" x14ac:dyDescent="0.25">
      <c r="H267" s="6"/>
    </row>
    <row r="268" spans="8:11" x14ac:dyDescent="0.25">
      <c r="H268" s="6"/>
    </row>
    <row r="269" spans="8:11" x14ac:dyDescent="0.25">
      <c r="H269" s="6"/>
    </row>
    <row r="270" spans="8:11" x14ac:dyDescent="0.25">
      <c r="H270" s="6"/>
    </row>
    <row r="271" spans="8:11" x14ac:dyDescent="0.25">
      <c r="H271" s="6"/>
    </row>
    <row r="272" spans="8:11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</sheetData>
  <autoFilter ref="C9:Q51"/>
  <mergeCells count="3">
    <mergeCell ref="E7:F7"/>
    <mergeCell ref="J7:M7"/>
    <mergeCell ref="C1:Q1"/>
  </mergeCells>
  <phoneticPr fontId="2" type="noConversion"/>
  <conditionalFormatting sqref="O10:O51">
    <cfRule type="cellIs" dxfId="12" priority="53" stopIfTrue="1" operator="lessThan">
      <formula>0</formula>
    </cfRule>
  </conditionalFormatting>
  <conditionalFormatting sqref="C6:D6 E7:E8 C9:D9 C10:C51 C52:D65536">
    <cfRule type="cellIs" dxfId="11" priority="57" stopIfTrue="1" operator="equal">
      <formula>$A$36</formula>
    </cfRule>
    <cfRule type="cellIs" dxfId="10" priority="58" stopIfTrue="1" operator="equal">
      <formula>$A$37</formula>
    </cfRule>
    <cfRule type="cellIs" dxfId="9" priority="59" stopIfTrue="1" operator="equal">
      <formula>$A$38</formula>
    </cfRule>
  </conditionalFormatting>
  <conditionalFormatting sqref="N10:N51">
    <cfRule type="cellIs" dxfId="8" priority="60" stopIfTrue="1" operator="equal">
      <formula>$A$31</formula>
    </cfRule>
    <cfRule type="cellIs" dxfId="7" priority="61" stopIfTrue="1" operator="equal">
      <formula>$A$33</formula>
    </cfRule>
    <cfRule type="cellIs" dxfId="6" priority="62" stopIfTrue="1" operator="equal">
      <formula>$A$34</formula>
    </cfRule>
  </conditionalFormatting>
  <dataValidations count="6">
    <dataValidation type="list" allowBlank="1" showInputMessage="1" showErrorMessage="1" sqref="E20:E233">
      <formula1>$A$42:$A$47</formula1>
    </dataValidation>
    <dataValidation type="list" allowBlank="1" showInputMessage="1" showErrorMessage="1" sqref="N10:N51">
      <formula1>$A$31:$A$34</formula1>
    </dataValidation>
    <dataValidation type="list" allowBlank="1" showInputMessage="1" showErrorMessage="1" sqref="G10:G51">
      <formula1>$A$27:$A$29</formula1>
    </dataValidation>
    <dataValidation type="list" allowBlank="1" showInputMessage="1" showErrorMessage="1" sqref="J11:J16 J20:J22 J52:J319">
      <formula1>$A$10:$A$24</formula1>
    </dataValidation>
    <dataValidation type="list" allowBlank="1" showInputMessage="1" showErrorMessage="1" sqref="A36:A39">
      <formula1>$A$36:$A$51</formula1>
    </dataValidation>
    <dataValidation type="list" allowBlank="1" showInputMessage="1" showErrorMessage="1" sqref="D52:D356 C10:C356">
      <formula1>$A$36:$A$39</formula1>
    </dataValidation>
  </dataValidations>
  <pageMargins left="0.75" right="0.75" top="1" bottom="1" header="0.5" footer="0.5"/>
  <pageSetup paperSize="9" scale="57" orientation="landscape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zoomScaleNormal="100" workbookViewId="0"/>
  </sheetViews>
  <sheetFormatPr defaultRowHeight="13.2" x14ac:dyDescent="0.25"/>
  <cols>
    <col min="1" max="1" width="15.33203125" customWidth="1"/>
    <col min="3" max="3" width="68.88671875" customWidth="1"/>
    <col min="4" max="4" width="90.109375" style="26" customWidth="1"/>
    <col min="5" max="5" width="14.44140625" customWidth="1"/>
  </cols>
  <sheetData>
    <row r="1" spans="1:5" ht="22.8" x14ac:dyDescent="0.25">
      <c r="A1" s="17"/>
      <c r="B1" s="17"/>
      <c r="C1" s="18"/>
      <c r="D1" s="23" t="s">
        <v>35</v>
      </c>
      <c r="E1" s="19"/>
    </row>
    <row r="2" spans="1:5" x14ac:dyDescent="0.25">
      <c r="A2" s="17"/>
      <c r="B2" s="17"/>
      <c r="C2" s="18"/>
      <c r="D2" s="24"/>
      <c r="E2" s="20"/>
    </row>
    <row r="3" spans="1:5" x14ac:dyDescent="0.25">
      <c r="A3" s="17"/>
      <c r="B3" s="17"/>
      <c r="C3" s="21"/>
      <c r="D3" s="21"/>
      <c r="E3" s="21"/>
    </row>
    <row r="4" spans="1:5" ht="26.4" x14ac:dyDescent="0.25">
      <c r="A4" s="28" t="s">
        <v>36</v>
      </c>
      <c r="B4" s="28" t="s">
        <v>37</v>
      </c>
      <c r="C4" s="28" t="s">
        <v>38</v>
      </c>
      <c r="D4" s="29" t="s">
        <v>39</v>
      </c>
      <c r="E4" s="28" t="s">
        <v>40</v>
      </c>
    </row>
    <row r="5" spans="1:5" ht="200.1" customHeight="1" x14ac:dyDescent="0.25">
      <c r="A5" s="30"/>
      <c r="B5" s="31" t="s">
        <v>41</v>
      </c>
      <c r="C5" s="31"/>
      <c r="D5" s="32"/>
      <c r="E5" s="31"/>
    </row>
    <row r="6" spans="1:5" ht="200.1" customHeight="1" x14ac:dyDescent="0.25">
      <c r="A6" s="30"/>
      <c r="B6" s="31" t="s">
        <v>42</v>
      </c>
      <c r="C6" s="31"/>
      <c r="D6" s="33"/>
      <c r="E6" s="31"/>
    </row>
    <row r="7" spans="1:5" ht="200.1" customHeight="1" x14ac:dyDescent="0.25">
      <c r="A7" s="30"/>
      <c r="B7" s="31" t="s">
        <v>43</v>
      </c>
      <c r="C7" s="31"/>
      <c r="D7" s="32"/>
      <c r="E7" s="31"/>
    </row>
    <row r="8" spans="1:5" ht="200.1" customHeight="1" x14ac:dyDescent="0.25">
      <c r="A8" s="30"/>
      <c r="B8" s="34" t="s">
        <v>44</v>
      </c>
      <c r="C8" s="35"/>
      <c r="D8" s="36"/>
      <c r="E8" s="31"/>
    </row>
    <row r="9" spans="1:5" ht="200.1" customHeight="1" x14ac:dyDescent="0.25">
      <c r="A9" s="30"/>
      <c r="B9" s="31" t="s">
        <v>45</v>
      </c>
      <c r="C9" s="35"/>
      <c r="D9" s="36"/>
      <c r="E9" s="31"/>
    </row>
    <row r="10" spans="1:5" ht="200.1" customHeight="1" x14ac:dyDescent="0.25">
      <c r="A10" s="30"/>
      <c r="B10" s="34" t="s">
        <v>46</v>
      </c>
      <c r="C10" s="35"/>
      <c r="D10" s="36"/>
      <c r="E10" s="31"/>
    </row>
    <row r="11" spans="1:5" ht="200.1" customHeight="1" x14ac:dyDescent="0.25">
      <c r="A11" s="30"/>
      <c r="B11" s="31" t="s">
        <v>47</v>
      </c>
      <c r="C11" s="35"/>
      <c r="D11" s="36"/>
      <c r="E11" s="31"/>
    </row>
    <row r="12" spans="1:5" ht="200.1" customHeight="1" x14ac:dyDescent="0.25">
      <c r="A12" s="30"/>
      <c r="B12" s="34" t="s">
        <v>48</v>
      </c>
      <c r="C12" s="35"/>
      <c r="D12" s="36"/>
      <c r="E12" s="31"/>
    </row>
    <row r="13" spans="1:5" ht="200.1" customHeight="1" x14ac:dyDescent="0.25">
      <c r="A13" s="30"/>
      <c r="B13" s="31" t="s">
        <v>49</v>
      </c>
      <c r="C13" s="35"/>
      <c r="D13" s="36"/>
      <c r="E13" s="31"/>
    </row>
    <row r="14" spans="1:5" ht="200.1" customHeight="1" x14ac:dyDescent="0.25">
      <c r="A14" s="30"/>
      <c r="B14" s="34" t="s">
        <v>50</v>
      </c>
      <c r="C14" s="35"/>
      <c r="D14" s="36"/>
      <c r="E14" s="31"/>
    </row>
    <row r="15" spans="1:5" ht="295.5" customHeight="1" x14ac:dyDescent="0.25">
      <c r="A15" s="30"/>
      <c r="B15" s="31" t="s">
        <v>51</v>
      </c>
      <c r="C15" s="35"/>
      <c r="D15" s="36"/>
      <c r="E15" s="31"/>
    </row>
    <row r="16" spans="1:5" ht="219.75" customHeight="1" x14ac:dyDescent="0.25">
      <c r="A16" s="30"/>
      <c r="B16" s="34" t="s">
        <v>52</v>
      </c>
      <c r="C16" s="35"/>
      <c r="D16" s="36"/>
      <c r="E16" s="31"/>
    </row>
    <row r="17" spans="1:5" ht="321.75" customHeight="1" x14ac:dyDescent="0.25">
      <c r="A17" s="30"/>
      <c r="B17" s="31" t="s">
        <v>53</v>
      </c>
      <c r="C17" s="35"/>
      <c r="D17" s="36"/>
      <c r="E17" s="31"/>
    </row>
    <row r="18" spans="1:5" ht="359.25" customHeight="1" x14ac:dyDescent="0.25">
      <c r="A18" s="30"/>
      <c r="B18" s="34" t="s">
        <v>54</v>
      </c>
      <c r="C18" s="35"/>
      <c r="D18" s="36"/>
      <c r="E18" s="31"/>
    </row>
    <row r="19" spans="1:5" ht="347.25" customHeight="1" x14ac:dyDescent="0.25">
      <c r="A19" s="30"/>
      <c r="B19" s="31" t="s">
        <v>55</v>
      </c>
      <c r="C19" s="35"/>
      <c r="D19" s="36"/>
      <c r="E19" s="31"/>
    </row>
    <row r="20" spans="1:5" ht="382.5" customHeight="1" x14ac:dyDescent="0.25">
      <c r="A20" s="30"/>
      <c r="B20" s="34" t="s">
        <v>56</v>
      </c>
      <c r="C20" s="35"/>
      <c r="D20" s="36"/>
      <c r="E20" s="31"/>
    </row>
    <row r="21" spans="1:5" ht="266.25" customHeight="1" x14ac:dyDescent="0.25">
      <c r="A21" s="30"/>
      <c r="B21" s="31" t="s">
        <v>57</v>
      </c>
      <c r="C21" s="35"/>
      <c r="D21" s="36"/>
      <c r="E21" s="31"/>
    </row>
    <row r="22" spans="1:5" ht="341.25" customHeight="1" x14ac:dyDescent="0.25">
      <c r="A22" s="30"/>
      <c r="B22" s="34" t="s">
        <v>58</v>
      </c>
      <c r="C22" s="35"/>
      <c r="D22" s="36"/>
      <c r="E22" s="31"/>
    </row>
    <row r="23" spans="1:5" ht="338.25" customHeight="1" x14ac:dyDescent="0.25">
      <c r="A23" s="30"/>
      <c r="B23" s="31" t="s">
        <v>59</v>
      </c>
      <c r="C23" s="35"/>
      <c r="D23" s="36"/>
      <c r="E23" s="31"/>
    </row>
    <row r="24" spans="1:5" ht="256.5" customHeight="1" x14ac:dyDescent="0.25">
      <c r="A24" s="30"/>
      <c r="B24" s="34" t="s">
        <v>60</v>
      </c>
      <c r="C24" s="35"/>
      <c r="D24" s="36"/>
      <c r="E24" s="31"/>
    </row>
    <row r="25" spans="1:5" ht="265.5" customHeight="1" x14ac:dyDescent="0.25">
      <c r="A25" s="30"/>
      <c r="B25" s="31" t="s">
        <v>61</v>
      </c>
      <c r="C25" s="35"/>
      <c r="D25" s="36"/>
      <c r="E25" s="31"/>
    </row>
    <row r="26" spans="1:5" ht="200.1" customHeight="1" x14ac:dyDescent="0.25">
      <c r="A26" s="30"/>
      <c r="B26" s="34" t="s">
        <v>65</v>
      </c>
      <c r="C26" s="35"/>
      <c r="D26" s="36"/>
      <c r="E26" s="31"/>
    </row>
    <row r="27" spans="1:5" ht="200.1" customHeight="1" x14ac:dyDescent="0.25">
      <c r="A27" s="30"/>
      <c r="B27" s="31"/>
      <c r="C27" s="35"/>
      <c r="D27" s="36"/>
      <c r="E27" s="31"/>
    </row>
    <row r="28" spans="1:5" ht="200.1" customHeight="1" x14ac:dyDescent="0.25">
      <c r="A28" s="30"/>
      <c r="B28" s="34"/>
      <c r="C28" s="35"/>
      <c r="D28" s="36"/>
      <c r="E28" s="31"/>
    </row>
    <row r="29" spans="1:5" ht="200.1" customHeight="1" x14ac:dyDescent="0.25">
      <c r="A29" s="30"/>
      <c r="B29" s="31"/>
      <c r="C29" s="35"/>
      <c r="D29" s="36"/>
      <c r="E29" s="31"/>
    </row>
    <row r="30" spans="1:5" ht="200.1" customHeight="1" thickBot="1" x14ac:dyDescent="0.3">
      <c r="A30" s="27"/>
      <c r="B30" s="25"/>
    </row>
    <row r="31" spans="1:5" ht="200.1" customHeight="1" thickBot="1" x14ac:dyDescent="0.3">
      <c r="A31" s="22"/>
      <c r="B31" s="5"/>
    </row>
    <row r="32" spans="1:5" ht="200.1" customHeight="1" thickBot="1" x14ac:dyDescent="0.3">
      <c r="A32" s="22"/>
      <c r="B32" s="25"/>
    </row>
    <row r="33" spans="1:2" ht="200.1" customHeight="1" thickBot="1" x14ac:dyDescent="0.3">
      <c r="A33" s="22"/>
      <c r="B33" s="5"/>
    </row>
    <row r="34" spans="1:2" ht="200.1" customHeight="1" thickBot="1" x14ac:dyDescent="0.3">
      <c r="A34" s="22"/>
      <c r="B34" s="25"/>
    </row>
    <row r="35" spans="1:2" ht="200.1" customHeight="1" thickBot="1" x14ac:dyDescent="0.3">
      <c r="A35" s="22"/>
      <c r="B35" s="5"/>
    </row>
    <row r="36" spans="1:2" ht="200.1" customHeight="1" thickBot="1" x14ac:dyDescent="0.3">
      <c r="A36" s="22"/>
      <c r="B36" s="25"/>
    </row>
    <row r="37" spans="1:2" ht="200.1" customHeight="1" thickBot="1" x14ac:dyDescent="0.3">
      <c r="A37" s="22"/>
      <c r="B37" s="5"/>
    </row>
    <row r="38" spans="1:2" ht="200.1" customHeight="1" thickBot="1" x14ac:dyDescent="0.3">
      <c r="A38" s="22"/>
      <c r="B38" s="25"/>
    </row>
    <row r="39" spans="1:2" ht="200.1" customHeight="1" thickBot="1" x14ac:dyDescent="0.3">
      <c r="A39" s="22"/>
      <c r="B39" s="5"/>
    </row>
    <row r="40" spans="1:2" ht="200.1" customHeight="1" thickBot="1" x14ac:dyDescent="0.3">
      <c r="A40" s="22"/>
      <c r="B40" s="25"/>
    </row>
    <row r="41" spans="1:2" ht="200.1" customHeight="1" thickBot="1" x14ac:dyDescent="0.3">
      <c r="A41" s="22"/>
      <c r="B41" s="5"/>
    </row>
    <row r="42" spans="1:2" ht="200.1" customHeight="1" thickBot="1" x14ac:dyDescent="0.3">
      <c r="A42" s="22"/>
      <c r="B42" s="25"/>
    </row>
    <row r="43" spans="1:2" ht="200.1" customHeight="1" thickBot="1" x14ac:dyDescent="0.3">
      <c r="A43" s="22"/>
      <c r="B43" s="5"/>
    </row>
    <row r="44" spans="1:2" ht="200.1" customHeight="1" thickBot="1" x14ac:dyDescent="0.3">
      <c r="A44" s="22"/>
      <c r="B44" s="25"/>
    </row>
    <row r="45" spans="1:2" ht="200.1" customHeight="1" thickBot="1" x14ac:dyDescent="0.3">
      <c r="A45" s="22"/>
      <c r="B45" s="5"/>
    </row>
    <row r="46" spans="1:2" ht="200.1" customHeight="1" thickBot="1" x14ac:dyDescent="0.3">
      <c r="A46" s="22"/>
      <c r="B46" s="25"/>
    </row>
    <row r="47" spans="1:2" ht="200.1" customHeight="1" thickBot="1" x14ac:dyDescent="0.3">
      <c r="A47" s="22"/>
      <c r="B47" s="5"/>
    </row>
    <row r="48" spans="1:2" ht="200.1" customHeight="1" thickBot="1" x14ac:dyDescent="0.3">
      <c r="A48" s="22"/>
      <c r="B48" s="25"/>
    </row>
    <row r="49" spans="1:2" ht="200.1" customHeight="1" thickBot="1" x14ac:dyDescent="0.3">
      <c r="A49" s="22"/>
      <c r="B49" s="5"/>
    </row>
    <row r="50" spans="1:2" ht="200.1" customHeight="1" thickBot="1" x14ac:dyDescent="0.3">
      <c r="A50" s="22"/>
      <c r="B50" s="25"/>
    </row>
    <row r="51" spans="1:2" ht="200.1" customHeight="1" thickBot="1" x14ac:dyDescent="0.3">
      <c r="A51" s="22"/>
      <c r="B51" s="5"/>
    </row>
    <row r="52" spans="1:2" ht="200.1" customHeight="1" thickBot="1" x14ac:dyDescent="0.3">
      <c r="A52" s="22"/>
      <c r="B52" s="25"/>
    </row>
    <row r="53" spans="1:2" ht="200.1" customHeight="1" x14ac:dyDescent="0.25">
      <c r="A53" s="22"/>
      <c r="B53" s="5"/>
    </row>
    <row r="54" spans="1:2" ht="200.1" customHeight="1" x14ac:dyDescent="0.25"/>
    <row r="55" spans="1:2" ht="200.1" customHeight="1" x14ac:dyDescent="0.25"/>
    <row r="56" spans="1:2" ht="200.1" customHeight="1" x14ac:dyDescent="0.25"/>
    <row r="57" spans="1:2" ht="200.1" customHeight="1" x14ac:dyDescent="0.25"/>
    <row r="58" spans="1:2" ht="200.1" customHeight="1" x14ac:dyDescent="0.25"/>
    <row r="59" spans="1:2" ht="200.1" customHeight="1" x14ac:dyDescent="0.25"/>
    <row r="60" spans="1:2" ht="200.1" customHeight="1" x14ac:dyDescent="0.25"/>
    <row r="61" spans="1:2" ht="200.1" customHeight="1" x14ac:dyDescent="0.25"/>
    <row r="62" spans="1:2" ht="200.1" customHeight="1" x14ac:dyDescent="0.25"/>
    <row r="63" spans="1:2" ht="200.1" customHeight="1" x14ac:dyDescent="0.25"/>
    <row r="64" spans="1:2" ht="200.1" customHeight="1" x14ac:dyDescent="0.25"/>
    <row r="65" ht="200.1" customHeight="1" x14ac:dyDescent="0.25"/>
    <row r="66" ht="200.1" customHeight="1" x14ac:dyDescent="0.25"/>
    <row r="67" ht="200.1" customHeight="1" x14ac:dyDescent="0.25"/>
    <row r="68" ht="200.1" customHeight="1" x14ac:dyDescent="0.25"/>
    <row r="69" ht="200.1" customHeight="1" x14ac:dyDescent="0.25"/>
    <row r="70" ht="200.1" customHeight="1" x14ac:dyDescent="0.25"/>
    <row r="71" ht="200.1" customHeight="1" x14ac:dyDescent="0.25"/>
    <row r="72" ht="200.1" customHeight="1" x14ac:dyDescent="0.25"/>
    <row r="73" ht="200.1" customHeight="1" x14ac:dyDescent="0.25"/>
    <row r="74" ht="200.1" customHeight="1" x14ac:dyDescent="0.25"/>
    <row r="75" ht="200.1" customHeight="1" x14ac:dyDescent="0.25"/>
    <row r="76" ht="200.1" customHeight="1" x14ac:dyDescent="0.25"/>
    <row r="77" ht="200.1" customHeight="1" x14ac:dyDescent="0.25"/>
    <row r="78" ht="200.1" customHeight="1" x14ac:dyDescent="0.25"/>
    <row r="79" ht="200.1" customHeight="1" x14ac:dyDescent="0.25"/>
    <row r="80" ht="200.1" customHeight="1" x14ac:dyDescent="0.25"/>
    <row r="81" ht="200.1" customHeight="1" x14ac:dyDescent="0.25"/>
    <row r="82" ht="200.1" customHeight="1" x14ac:dyDescent="0.25"/>
    <row r="83" ht="200.1" customHeight="1" x14ac:dyDescent="0.25"/>
    <row r="84" ht="200.1" customHeight="1" x14ac:dyDescent="0.25"/>
    <row r="85" ht="200.1" customHeight="1" x14ac:dyDescent="0.25"/>
    <row r="86" ht="200.1" customHeight="1" x14ac:dyDescent="0.25"/>
    <row r="87" ht="200.1" customHeight="1" x14ac:dyDescent="0.25"/>
    <row r="88" ht="200.1" customHeight="1" x14ac:dyDescent="0.25"/>
    <row r="89" ht="200.1" customHeight="1" x14ac:dyDescent="0.25"/>
    <row r="90" ht="200.1" customHeight="1" x14ac:dyDescent="0.25"/>
    <row r="91" ht="200.1" customHeight="1" x14ac:dyDescent="0.25"/>
    <row r="92" ht="200.1" customHeight="1" x14ac:dyDescent="0.25"/>
    <row r="93" ht="200.1" customHeight="1" x14ac:dyDescent="0.25"/>
    <row r="94" ht="200.1" customHeight="1" x14ac:dyDescent="0.25"/>
    <row r="95" ht="200.1" customHeight="1" x14ac:dyDescent="0.25"/>
    <row r="96" ht="200.1" customHeight="1" x14ac:dyDescent="0.25"/>
    <row r="97" ht="200.1" customHeight="1" x14ac:dyDescent="0.25"/>
    <row r="98" ht="200.1" customHeight="1" x14ac:dyDescent="0.25"/>
    <row r="99" ht="200.1" customHeight="1" x14ac:dyDescent="0.25"/>
    <row r="100" ht="200.1" customHeight="1" x14ac:dyDescent="0.25"/>
    <row r="101" ht="200.1" customHeight="1" x14ac:dyDescent="0.25"/>
    <row r="102" ht="200.1" customHeight="1" x14ac:dyDescent="0.25"/>
    <row r="103" ht="200.1" customHeight="1" x14ac:dyDescent="0.25"/>
    <row r="104" ht="200.1" customHeight="1" x14ac:dyDescent="0.25"/>
    <row r="105" ht="200.1" customHeight="1" x14ac:dyDescent="0.25"/>
    <row r="106" ht="200.1" customHeight="1" x14ac:dyDescent="0.25"/>
    <row r="107" ht="200.1" customHeight="1" x14ac:dyDescent="0.25"/>
    <row r="108" ht="200.1" customHeight="1" x14ac:dyDescent="0.25"/>
    <row r="109" ht="200.1" customHeight="1" x14ac:dyDescent="0.25"/>
    <row r="110" ht="200.1" customHeight="1" x14ac:dyDescent="0.25"/>
    <row r="111" ht="200.1" customHeight="1" x14ac:dyDescent="0.25"/>
  </sheetData>
  <phoneticPr fontId="2" type="noConversion"/>
  <conditionalFormatting sqref="A3 A1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equal">
      <formula>#REF!</formula>
    </cfRule>
  </conditionalFormatting>
  <conditionalFormatting sqref="A4:E4">
    <cfRule type="cellIs" dxfId="2" priority="1" stopIfTrue="1" operator="equal">
      <formula>$A$19</formula>
    </cfRule>
    <cfRule type="cellIs" dxfId="1" priority="2" stopIfTrue="1" operator="equal">
      <formula>$A$20</formula>
    </cfRule>
    <cfRule type="cellIs" dxfId="0" priority="3" stopIfTrue="1" operator="equal">
      <formula>$A$21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LinksUpToDate>false</LinksUpToDate>
  <SharedDoc>false</SharedDoc>
  <HyperlinksChanged>false</HyperlinksChanged>
</Properties>
</file>